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9230" windowHeight="12330"/>
  </bookViews>
  <sheets>
    <sheet name="Июль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Июль!$A$1:$G$12</definedName>
  </definedNames>
  <calcPr calcId="124519" iterate="1"/>
</workbook>
</file>

<file path=xl/calcChain.xml><?xml version="1.0" encoding="utf-8"?>
<calcChain xmlns="http://schemas.openxmlformats.org/spreadsheetml/2006/main">
  <c r="D7" i="16"/>
  <c r="D8"/>
  <c r="C8"/>
  <c r="P8"/>
  <c r="N11"/>
  <c r="E8" l="1"/>
  <c r="P7"/>
  <c r="L11"/>
  <c r="D9" l="1"/>
  <c r="B8"/>
  <c r="B7"/>
  <c r="G7" s="1"/>
  <c r="G8" l="1"/>
  <c r="B9"/>
  <c r="K9"/>
  <c r="I9"/>
  <c r="G9" l="1"/>
  <c r="J9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C7"/>
  <c r="E7" s="1"/>
  <c r="D7"/>
  <c r="C8"/>
  <c r="D8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D9" i="9"/>
  <c r="G9" s="1"/>
  <c r="C9"/>
  <c r="B9"/>
  <c r="G7"/>
  <c r="F7"/>
  <c r="E7"/>
  <c r="G6"/>
  <c r="F6"/>
  <c r="E6"/>
  <c r="F8" i="13" l="1"/>
  <c r="F6"/>
  <c r="E9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G9" s="1"/>
  <c r="C9"/>
  <c r="D9"/>
  <c r="D9" i="7"/>
  <c r="G9" s="1"/>
  <c r="C9"/>
  <c r="B9"/>
  <c r="G7"/>
  <c r="F7"/>
  <c r="E7"/>
  <c r="E9" s="1"/>
  <c r="G6"/>
  <c r="F6"/>
  <c r="E6"/>
  <c r="G7" i="4"/>
  <c r="G6"/>
  <c r="F7"/>
  <c r="F6"/>
  <c r="E7"/>
  <c r="E6"/>
  <c r="C9"/>
  <c r="D9"/>
  <c r="F9" s="1"/>
  <c r="E9"/>
  <c r="B9"/>
  <c r="G9" l="1"/>
  <c r="F9" i="8"/>
  <c r="E9"/>
  <c r="F9" i="7"/>
  <c r="C7" i="16" l="1"/>
  <c r="M11"/>
  <c r="P11" s="1"/>
  <c r="F7" l="1"/>
  <c r="E7"/>
  <c r="E9" s="1"/>
  <c r="C9"/>
  <c r="F8"/>
  <c r="F9" l="1"/>
</calcChain>
</file>

<file path=xl/sharedStrings.xml><?xml version="1.0" encoding="utf-8"?>
<sst xmlns="http://schemas.openxmlformats.org/spreadsheetml/2006/main" count="219" uniqueCount="50">
  <si>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</si>
  <si>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</si>
  <si>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</si>
  <si>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</si>
  <si>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</si>
  <si>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</si>
  <si>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</si>
  <si>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</si>
  <si>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</si>
  <si>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</si>
  <si>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</si>
  <si>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</si>
  <si>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</si>
  <si>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</si>
  <si>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</si>
  <si>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</si>
  <si>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</si>
  <si>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</si>
  <si>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</si>
  <si>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</si>
  <si>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</si>
  <si>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</si>
  <si>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</si>
  <si>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</si>
  <si>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</si>
  <si>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</si>
  <si>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</si>
  <si>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</si>
  <si>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</si>
  <si>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</si>
  <si>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</si>
  <si>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</si>
  <si>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</si>
  <si>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</si>
  <si>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</si>
  <si>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</si>
  <si>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</si>
  <si>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</si>
  <si>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</si>
  <si>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</si>
  <si>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</si>
  <si>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</si>
  <si>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</si>
  <si>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</si>
  <si>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</si>
  <si>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Кассовый план</t>
  </si>
  <si>
    <t>к КП</t>
  </si>
  <si>
    <t>Приложение 3</t>
  </si>
  <si>
    <t>Бюджетные ассигнования на 2024 год</t>
  </si>
  <si>
    <t>по источникам финансирования за январь - июль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</si>
</sst>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.00_ ;[Red]\-#,##0.00\ "/>
    <numFmt numFmtId="167" formatCode="#,##0.00;[Red]\-#,##0.00;0.00"/>
    <numFmt numFmtId="168" formatCode="#,##0.0_ ;[Red]\-#,##0.0\ "/>
  </numFmts>
  <fonts count="36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5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</cellStyleXfs>
  <cellXfs count="9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6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5" fontId="5" fillId="0" borderId="0" xfId="0" applyNumberFormat="1" applyFont="1" applyFill="1" applyBorder="1" applyAlignment="1">
      <alignment wrapText="1"/>
    </xf>
    <xf numFmtId="165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3" fontId="5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167" fontId="25" fillId="0" borderId="1" xfId="392" applyNumberFormat="1" applyFont="1" applyFill="1" applyBorder="1" applyAlignment="1" applyProtection="1">
      <protection hidden="1"/>
    </xf>
    <xf numFmtId="167" fontId="24" fillId="0" borderId="0" xfId="392" applyNumberFormat="1"/>
    <xf numFmtId="167" fontId="11" fillId="0" borderId="7" xfId="396" applyNumberFormat="1" applyFont="1" applyFill="1" applyBorder="1" applyAlignment="1" applyProtection="1">
      <protection hidden="1"/>
    </xf>
    <xf numFmtId="167" fontId="11" fillId="0" borderId="8" xfId="397" applyNumberFormat="1" applyFont="1" applyFill="1" applyBorder="1" applyAlignment="1" applyProtection="1">
      <protection hidden="1"/>
    </xf>
    <xf numFmtId="167" fontId="26" fillId="0" borderId="1" xfId="392" applyNumberFormat="1" applyFont="1" applyFill="1" applyBorder="1" applyAlignment="1" applyProtection="1">
      <protection hidden="1"/>
    </xf>
    <xf numFmtId="167" fontId="11" fillId="0" borderId="10" xfId="401" applyNumberFormat="1" applyFont="1" applyFill="1" applyBorder="1" applyAlignment="1" applyProtection="1">
      <protection hidden="1"/>
    </xf>
    <xf numFmtId="167" fontId="11" fillId="0" borderId="9" xfId="402" applyNumberFormat="1" applyFont="1" applyFill="1" applyBorder="1" applyAlignment="1" applyProtection="1">
      <protection hidden="1"/>
    </xf>
    <xf numFmtId="165" fontId="5" fillId="2" borderId="1" xfId="0" applyNumberFormat="1" applyFont="1" applyFill="1" applyBorder="1" applyAlignment="1">
      <alignment wrapText="1"/>
    </xf>
    <xf numFmtId="0" fontId="27" fillId="0" borderId="0" xfId="0" applyFont="1"/>
    <xf numFmtId="3" fontId="6" fillId="2" borderId="1" xfId="0" applyNumberFormat="1" applyFont="1" applyFill="1" applyBorder="1" applyAlignment="1">
      <alignment horizontal="right" wrapText="1"/>
    </xf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6" fontId="8" fillId="0" borderId="0" xfId="1" applyNumberFormat="1" applyFont="1" applyFill="1" applyBorder="1"/>
    <xf numFmtId="3" fontId="0" fillId="0" borderId="0" xfId="0" applyNumberFormat="1"/>
    <xf numFmtId="166" fontId="0" fillId="0" borderId="0" xfId="0" applyNumberFormat="1"/>
    <xf numFmtId="168" fontId="0" fillId="0" borderId="0" xfId="0" applyNumberFormat="1"/>
    <xf numFmtId="3" fontId="6" fillId="0" borderId="1" xfId="0" applyNumberFormat="1" applyFont="1" applyFill="1" applyBorder="1" applyAlignment="1">
      <alignment horizontal="right" wrapText="1"/>
    </xf>
    <xf numFmtId="167" fontId="11" fillId="0" borderId="11" xfId="396" applyNumberFormat="1" applyFont="1" applyFill="1" applyBorder="1" applyAlignment="1" applyProtection="1">
      <protection hidden="1"/>
    </xf>
    <xf numFmtId="167" fontId="11" fillId="0" borderId="12" xfId="399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6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7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6" fontId="0" fillId="0" borderId="1" xfId="0" applyNumberFormat="1" applyBorder="1"/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7" fontId="35" fillId="0" borderId="8" xfId="455" applyNumberFormat="1" applyFont="1" applyFill="1" applyBorder="1" applyAlignment="1" applyProtection="1">
      <protection hidden="1"/>
    </xf>
    <xf numFmtId="167" fontId="35" fillId="0" borderId="7" xfId="455" applyNumberFormat="1" applyFont="1" applyFill="1" applyBorder="1" applyAlignment="1" applyProtection="1">
      <protection hidden="1"/>
    </xf>
    <xf numFmtId="167" fontId="35" fillId="0" borderId="10" xfId="456" applyNumberFormat="1" applyFont="1" applyFill="1" applyBorder="1" applyAlignment="1" applyProtection="1">
      <protection hidden="1"/>
    </xf>
    <xf numFmtId="167" fontId="35" fillId="0" borderId="8" xfId="457" applyNumberFormat="1" applyFont="1" applyFill="1" applyBorder="1" applyAlignment="1" applyProtection="1">
      <protection hidden="1"/>
    </xf>
    <xf numFmtId="167" fontId="35" fillId="0" borderId="7" xfId="457" applyNumberFormat="1" applyFont="1" applyFill="1" applyBorder="1" applyAlignment="1" applyProtection="1">
      <protection hidden="1"/>
    </xf>
  </cellXfs>
  <cellStyles count="458">
    <cellStyle name="Обычный" xfId="0" builtinId="0"/>
    <cellStyle name="Обычный 10" xfId="389"/>
    <cellStyle name="Обычный 11" xfId="390"/>
    <cellStyle name="Обычный 12" xfId="391"/>
    <cellStyle name="Обычный 13" xfId="392"/>
    <cellStyle name="Обычный 14" xfId="393"/>
    <cellStyle name="Обычный 15" xfId="394"/>
    <cellStyle name="Обычный 16" xfId="395"/>
    <cellStyle name="Обычный 17" xfId="401"/>
    <cellStyle name="Обычный 18" xfId="402"/>
    <cellStyle name="Обычный 19" xfId="40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2" xfId="405"/>
    <cellStyle name="Обычный 23" xfId="406"/>
    <cellStyle name="Обычный 24" xfId="407"/>
    <cellStyle name="Обычный 25" xfId="408"/>
    <cellStyle name="Обычный 26" xfId="409"/>
    <cellStyle name="Обычный 27" xfId="410"/>
    <cellStyle name="Обычный 28" xfId="411"/>
    <cellStyle name="Обычный 29" xfId="412"/>
    <cellStyle name="Обычный 3" xfId="364"/>
    <cellStyle name="Обычный 3 2" xfId="365"/>
    <cellStyle name="Обычный 30" xfId="413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6" xfId="415"/>
    <cellStyle name="Обычный 37" xfId="416"/>
    <cellStyle name="Обычный 38" xfId="417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2" xfId="420"/>
    <cellStyle name="Обычный 43" xfId="421"/>
    <cellStyle name="Обычный 44" xfId="426"/>
    <cellStyle name="Обычный 45" xfId="428"/>
    <cellStyle name="Обычный 46" xfId="422"/>
    <cellStyle name="Обычный 47" xfId="423"/>
    <cellStyle name="Обычный 48" xfId="424"/>
    <cellStyle name="Обычный 49" xfId="425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9" xfId="438"/>
    <cellStyle name="Обычный 6" xfId="376"/>
    <cellStyle name="Обычный 60" xfId="439"/>
    <cellStyle name="Обычный 61" xfId="440"/>
    <cellStyle name="Обычный 62" xfId="441"/>
    <cellStyle name="Обычный 63" xfId="442"/>
    <cellStyle name="Обычный 64" xfId="443"/>
    <cellStyle name="Обычный 65" xfId="444"/>
    <cellStyle name="Обычный 66" xfId="445"/>
    <cellStyle name="Обычный 67" xfId="446"/>
    <cellStyle name="Обычный 68" xfId="447"/>
    <cellStyle name="Обычный 69" xfId="448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70" xfId="449"/>
    <cellStyle name="Обычный 71" xfId="450"/>
    <cellStyle name="Обычный 72" xfId="451"/>
    <cellStyle name="Обычный 73" xfId="452"/>
    <cellStyle name="Обычный 74" xfId="453"/>
    <cellStyle name="Обычный 75" xfId="454"/>
    <cellStyle name="Обычный 76" xfId="455"/>
    <cellStyle name="Обычный 77" xfId="456"/>
    <cellStyle name="Обычный 78" xfId="457"/>
    <cellStyle name="Обычный 8" xfId="382"/>
    <cellStyle name="Обычный 8 2" xfId="383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90" zoomScaleSheetLayoutView="90" workbookViewId="0">
      <selection activeCell="A4" sqref="A4"/>
    </sheetView>
  </sheetViews>
  <sheetFormatPr defaultRowHeight="15"/>
  <cols>
    <col min="1" max="1" width="17.28515625" customWidth="1"/>
    <col min="2" max="2" width="12.42578125" customWidth="1"/>
    <col min="3" max="3" width="12" style="56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7"/>
      <c r="D1" s="25"/>
      <c r="E1" s="25"/>
      <c r="F1" s="25"/>
      <c r="G1" s="78" t="s">
        <v>47</v>
      </c>
    </row>
    <row r="2" spans="1:16" ht="18.75">
      <c r="A2" s="83" t="s">
        <v>0</v>
      </c>
      <c r="B2" s="83"/>
      <c r="C2" s="83"/>
      <c r="D2" s="83"/>
      <c r="E2" s="83"/>
      <c r="F2" s="83"/>
      <c r="G2" s="83"/>
      <c r="H2" s="1"/>
    </row>
    <row r="3" spans="1:16" ht="18.75">
      <c r="A3" s="83" t="s">
        <v>49</v>
      </c>
      <c r="B3" s="83"/>
      <c r="C3" s="83"/>
      <c r="D3" s="83"/>
      <c r="E3" s="83"/>
      <c r="F3" s="83"/>
      <c r="G3" s="83"/>
      <c r="H3" s="2"/>
    </row>
    <row r="4" spans="1:16">
      <c r="A4" s="3"/>
      <c r="B4" s="3"/>
      <c r="C4" s="3"/>
      <c r="D4" s="3"/>
      <c r="E4" s="70"/>
      <c r="F4" s="70"/>
      <c r="G4" s="45" t="s">
        <v>41</v>
      </c>
      <c r="L4" s="82" t="s">
        <v>48</v>
      </c>
      <c r="M4" s="82" t="s">
        <v>44</v>
      </c>
      <c r="N4" s="82" t="s">
        <v>7</v>
      </c>
    </row>
    <row r="5" spans="1:16" ht="24.75" customHeight="1">
      <c r="A5" s="84" t="s">
        <v>2</v>
      </c>
      <c r="B5" s="82" t="s">
        <v>48</v>
      </c>
      <c r="C5" s="82" t="s">
        <v>45</v>
      </c>
      <c r="D5" s="82" t="s">
        <v>7</v>
      </c>
      <c r="E5" s="85" t="s">
        <v>8</v>
      </c>
      <c r="F5" s="86" t="s">
        <v>42</v>
      </c>
      <c r="G5" s="87"/>
      <c r="L5" s="82"/>
      <c r="M5" s="82"/>
      <c r="N5" s="82"/>
    </row>
    <row r="6" spans="1:16" ht="45.75" customHeight="1" thickBot="1">
      <c r="A6" s="84"/>
      <c r="B6" s="82"/>
      <c r="C6" s="82"/>
      <c r="D6" s="82"/>
      <c r="E6" s="85"/>
      <c r="F6" s="69" t="s">
        <v>46</v>
      </c>
      <c r="G6" s="20" t="s">
        <v>43</v>
      </c>
      <c r="L6" s="80"/>
      <c r="M6" s="80"/>
      <c r="N6" s="80"/>
    </row>
    <row r="7" spans="1:16" ht="63.75" thickBot="1">
      <c r="A7" s="40" t="s">
        <v>4</v>
      </c>
      <c r="B7" s="47">
        <f t="shared" ref="B7:B8" si="0">L7/1000</f>
        <v>8175391.5062700007</v>
      </c>
      <c r="C7" s="57">
        <f>M7/1000</f>
        <v>4172633.1461999998</v>
      </c>
      <c r="D7" s="21">
        <f>N7/1000</f>
        <v>4121325.7269699997</v>
      </c>
      <c r="E7" s="21">
        <f>C7-D7</f>
        <v>51307.419230000116</v>
      </c>
      <c r="F7" s="7">
        <f>D7/C7*100</f>
        <v>98.770382695235853</v>
      </c>
      <c r="G7" s="8">
        <f>D7/B7*100</f>
        <v>50.411356126605156</v>
      </c>
      <c r="I7" s="50">
        <v>5205439636.5900002</v>
      </c>
      <c r="J7" s="53"/>
      <c r="K7" s="67">
        <v>158592612.22</v>
      </c>
      <c r="L7" s="93">
        <v>8175391506.2700005</v>
      </c>
      <c r="M7" s="94">
        <v>4172633146.1999998</v>
      </c>
      <c r="N7" s="96">
        <v>4121325726.9699998</v>
      </c>
      <c r="P7" s="65">
        <f>M7-N7</f>
        <v>51307419.230000019</v>
      </c>
    </row>
    <row r="8" spans="1:16" ht="63.75" thickBot="1">
      <c r="A8" s="40" t="s">
        <v>5</v>
      </c>
      <c r="B8" s="47">
        <f t="shared" si="0"/>
        <v>13742330.261700001</v>
      </c>
      <c r="C8" s="66">
        <f>M8/1000</f>
        <v>6490219.6441200003</v>
      </c>
      <c r="D8" s="21">
        <f>N8/1000</f>
        <v>6274736.5456000008</v>
      </c>
      <c r="E8" s="21">
        <f t="shared" ref="E8" si="1">C8-D8</f>
        <v>215483.09851999953</v>
      </c>
      <c r="F8" s="7">
        <f>D8/C8*100</f>
        <v>96.679879721555764</v>
      </c>
      <c r="G8" s="8">
        <f>D8/B8*100</f>
        <v>45.659916667028071</v>
      </c>
      <c r="I8" s="51">
        <v>8855884485.0599995</v>
      </c>
      <c r="J8" s="54"/>
      <c r="K8" s="68">
        <v>416128931.18000001</v>
      </c>
      <c r="L8" s="92">
        <v>13742330261.700001</v>
      </c>
      <c r="M8" s="94">
        <v>6490219644.1199999</v>
      </c>
      <c r="N8" s="95">
        <v>6274736545.6000004</v>
      </c>
      <c r="P8" s="65">
        <f>M8-N8</f>
        <v>215483098.5199995</v>
      </c>
    </row>
    <row r="9" spans="1:16" ht="15.75">
      <c r="A9" s="30" t="s">
        <v>6</v>
      </c>
      <c r="B9" s="46">
        <f>B7+B8</f>
        <v>21917721.767970003</v>
      </c>
      <c r="C9" s="31">
        <f>C7+C8</f>
        <v>10662852.79032</v>
      </c>
      <c r="D9" s="31">
        <f>D7+D8</f>
        <v>10396062.272570001</v>
      </c>
      <c r="E9" s="31">
        <f>E7+E8</f>
        <v>266790.51774999965</v>
      </c>
      <c r="F9" s="9">
        <f>D9/C9*100</f>
        <v>97.497944283801814</v>
      </c>
      <c r="G9" s="55">
        <f>D9/B9*100</f>
        <v>47.432221207235784</v>
      </c>
      <c r="I9" s="52">
        <f>SUM(I7:I8)</f>
        <v>14061324121.65</v>
      </c>
      <c r="J9" s="48">
        <f>SUM(J7:J8)</f>
        <v>0</v>
      </c>
      <c r="K9" s="79">
        <f>SUM(K7:K8)</f>
        <v>574721543.39999998</v>
      </c>
      <c r="L9" s="80"/>
      <c r="M9" s="80"/>
      <c r="N9" s="80"/>
    </row>
    <row r="10" spans="1:16" ht="15.75">
      <c r="A10" s="41"/>
      <c r="B10" s="42"/>
      <c r="C10" s="42"/>
      <c r="D10" s="42"/>
      <c r="E10" s="42"/>
      <c r="F10" s="43"/>
      <c r="G10" s="44"/>
      <c r="L10" s="80"/>
      <c r="M10" s="80"/>
      <c r="N10" s="80"/>
    </row>
    <row r="11" spans="1:16" ht="33.75" customHeight="1">
      <c r="A11" s="22"/>
      <c r="B11" s="25"/>
      <c r="C11" s="71"/>
      <c r="D11" s="14"/>
      <c r="E11" s="72"/>
      <c r="F11" s="72"/>
      <c r="G11" s="73"/>
      <c r="H11" s="10"/>
      <c r="L11" s="81">
        <f>L7+L8</f>
        <v>21917721767.970001</v>
      </c>
      <c r="M11" s="81">
        <f>M7+M8</f>
        <v>10662852790.32</v>
      </c>
      <c r="N11" s="81">
        <f>N7+N8</f>
        <v>10396062272.57</v>
      </c>
      <c r="P11" s="64">
        <f>M11-N11</f>
        <v>266790517.75</v>
      </c>
    </row>
    <row r="12" spans="1:16" s="11" customFormat="1" ht="15.75">
      <c r="A12" s="22"/>
      <c r="B12" s="74"/>
      <c r="C12" s="75"/>
      <c r="D12" s="14"/>
      <c r="E12" s="76"/>
      <c r="F12" s="72"/>
      <c r="G12" s="73"/>
      <c r="I12" s="49">
        <v>14364924.60613</v>
      </c>
      <c r="J12" s="49"/>
      <c r="K12" s="49">
        <v>12027165.63404</v>
      </c>
      <c r="M12" s="62"/>
    </row>
    <row r="13" spans="1:16" s="11" customFormat="1" ht="15.75">
      <c r="A13" s="22"/>
      <c r="B13" s="35"/>
      <c r="C13" s="59"/>
      <c r="D13" s="14"/>
      <c r="E13" s="17"/>
      <c r="F13" s="15"/>
      <c r="G13" s="16"/>
    </row>
    <row r="14" spans="1:16" s="11" customFormat="1" ht="15.75">
      <c r="A14" s="22"/>
      <c r="B14" s="35"/>
      <c r="C14" s="59"/>
      <c r="D14" s="14"/>
      <c r="E14" s="17"/>
      <c r="F14" s="15"/>
      <c r="G14" s="16"/>
    </row>
    <row r="15" spans="1:16" ht="15.75">
      <c r="A15" s="22"/>
      <c r="B15" s="27"/>
      <c r="C15" s="58"/>
      <c r="D15" s="61"/>
      <c r="E15" s="12"/>
      <c r="F15" s="12"/>
      <c r="G15" s="18"/>
    </row>
    <row r="16" spans="1:16" ht="18.75">
      <c r="A16" s="22"/>
      <c r="B16" s="27"/>
      <c r="C16" s="60"/>
      <c r="D16" s="12"/>
      <c r="E16" s="12"/>
      <c r="F16" s="12"/>
      <c r="G16" s="29"/>
      <c r="L16" s="25"/>
    </row>
    <row r="17" spans="14:14">
      <c r="N17" s="63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12" ht="18.75">
      <c r="A2" s="88" t="s">
        <v>38</v>
      </c>
      <c r="B2" s="88"/>
      <c r="C2" s="88"/>
      <c r="D2" s="88"/>
      <c r="E2" s="88"/>
      <c r="F2" s="88"/>
      <c r="G2" s="88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12" ht="18.75">
      <c r="A2" s="88" t="s">
        <v>39</v>
      </c>
      <c r="B2" s="88"/>
      <c r="C2" s="88"/>
      <c r="D2" s="88"/>
      <c r="E2" s="88"/>
      <c r="F2" s="88"/>
      <c r="G2" s="88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8" ht="18.75">
      <c r="A2" s="88" t="s">
        <v>16</v>
      </c>
      <c r="B2" s="88"/>
      <c r="C2" s="88"/>
      <c r="D2" s="88"/>
      <c r="E2" s="88"/>
      <c r="F2" s="88"/>
      <c r="G2" s="88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8" ht="18.75">
      <c r="A2" s="88" t="s">
        <v>21</v>
      </c>
      <c r="B2" s="88"/>
      <c r="C2" s="88"/>
      <c r="D2" s="88"/>
      <c r="E2" s="88"/>
      <c r="F2" s="88"/>
      <c r="G2" s="88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8" ht="18.75">
      <c r="A2" s="88" t="s">
        <v>18</v>
      </c>
      <c r="B2" s="88"/>
      <c r="C2" s="88"/>
      <c r="D2" s="88"/>
      <c r="E2" s="88"/>
      <c r="F2" s="88"/>
      <c r="G2" s="88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8" ht="18.75">
      <c r="A2" s="88" t="s">
        <v>22</v>
      </c>
      <c r="B2" s="88"/>
      <c r="C2" s="88"/>
      <c r="D2" s="88"/>
      <c r="E2" s="88"/>
      <c r="F2" s="88"/>
      <c r="G2" s="88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8" ht="18.75">
      <c r="A2" s="88" t="s">
        <v>30</v>
      </c>
      <c r="B2" s="88"/>
      <c r="C2" s="88"/>
      <c r="D2" s="88"/>
      <c r="E2" s="88"/>
      <c r="F2" s="88"/>
      <c r="G2" s="88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8" ht="18.75">
      <c r="A2" s="88" t="s">
        <v>33</v>
      </c>
      <c r="B2" s="88"/>
      <c r="C2" s="88"/>
      <c r="D2" s="88"/>
      <c r="E2" s="88"/>
      <c r="F2" s="88"/>
      <c r="G2" s="88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8" ht="18.75">
      <c r="A2" s="88" t="s">
        <v>34</v>
      </c>
      <c r="B2" s="88"/>
      <c r="C2" s="88"/>
      <c r="D2" s="88"/>
      <c r="E2" s="88"/>
      <c r="F2" s="88"/>
      <c r="G2" s="88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88" t="s">
        <v>0</v>
      </c>
      <c r="B1" s="88"/>
      <c r="C1" s="88"/>
      <c r="D1" s="88"/>
      <c r="E1" s="88"/>
      <c r="F1" s="88"/>
      <c r="G1" s="88"/>
      <c r="H1" s="1"/>
    </row>
    <row r="2" spans="1:12" ht="18.75">
      <c r="A2" s="88" t="s">
        <v>35</v>
      </c>
      <c r="B2" s="88"/>
      <c r="C2" s="88"/>
      <c r="D2" s="88"/>
      <c r="E2" s="88"/>
      <c r="F2" s="88"/>
      <c r="G2" s="88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89" t="s">
        <v>1</v>
      </c>
      <c r="C4" s="90"/>
      <c r="D4" s="90"/>
      <c r="E4" s="90"/>
      <c r="F4" s="90"/>
      <c r="G4" s="91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Июль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Июль!Область_печати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2024-08-12T13:30:32Z</cp:lastPrinted>
  <dcterms:created xsi:type="dcterms:W3CDTF">2015-07-08T13:16:40Z</dcterms:created>
  <dcterms:modified xsi:type="dcterms:W3CDTF">2024-08-12T13:53:14Z</dcterms:modified>
</cp:coreProperties>
</file>