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8375" windowHeight="12720"/>
  </bookViews>
  <sheets>
    <sheet name="Январь-июль" sheetId="21" r:id="rId1"/>
    <sheet name="фев " sheetId="11" state="hidden" r:id="rId2"/>
    <sheet name="март" sheetId="12" state="hidden" r:id="rId3"/>
    <sheet name="06" sheetId="13" state="hidden" r:id="rId4"/>
    <sheet name="07" sheetId="14" state="hidden" r:id="rId5"/>
    <sheet name="08" sheetId="15" state="hidden" r:id="rId6"/>
    <sheet name="09" sheetId="16" state="hidden" r:id="rId7"/>
    <sheet name="10" sheetId="17" state="hidden" r:id="rId8"/>
  </sheets>
  <definedNames>
    <definedName name="_xlnm.Print_Area" localSheetId="3">'06'!$A$1:$E$29</definedName>
    <definedName name="_xlnm.Print_Area" localSheetId="4">'07'!$A$1:$E$29</definedName>
    <definedName name="_xlnm.Print_Area" localSheetId="5">'08'!$A$1:$E$29</definedName>
    <definedName name="_xlnm.Print_Area" localSheetId="6">'09'!$A$1:$E$29</definedName>
    <definedName name="_xlnm.Print_Area" localSheetId="7">'10'!$A$1:$E$29</definedName>
    <definedName name="_xlnm.Print_Area" localSheetId="2">март!$A$1:$E$27</definedName>
    <definedName name="_xlnm.Print_Area" localSheetId="1">'фев '!$A$1:$E$27</definedName>
    <definedName name="_xlnm.Print_Area" localSheetId="0">'Январь-июль'!$A$1:$E$28</definedName>
  </definedNames>
  <calcPr calcId="124519" iterate="1"/>
</workbook>
</file>

<file path=xl/calcChain.xml><?xml version="1.0" encoding="utf-8"?>
<calcChain xmlns="http://schemas.openxmlformats.org/spreadsheetml/2006/main">
  <c r="C22" i="21"/>
  <c r="D22"/>
  <c r="E18" l="1"/>
  <c r="E13"/>
  <c r="E19"/>
  <c r="E7"/>
  <c r="E20"/>
  <c r="E21"/>
  <c r="E8"/>
  <c r="E9"/>
  <c r="E10"/>
  <c r="E11"/>
  <c r="E12"/>
  <c r="E14"/>
  <c r="E15"/>
  <c r="E16"/>
  <c r="E17"/>
  <c r="E6" l="1"/>
  <c r="E22"/>
  <c r="D22" i="17"/>
  <c r="C22"/>
  <c r="E21"/>
  <c r="E20"/>
  <c r="E19"/>
  <c r="E18"/>
  <c r="E17"/>
  <c r="E16"/>
  <c r="E15"/>
  <c r="E14"/>
  <c r="E13"/>
  <c r="E12"/>
  <c r="E11"/>
  <c r="E10"/>
  <c r="E9"/>
  <c r="E8"/>
  <c r="E7"/>
  <c r="E6"/>
  <c r="E21" i="16"/>
  <c r="E17"/>
  <c r="E13"/>
  <c r="E9"/>
  <c r="C22"/>
  <c r="E20"/>
  <c r="E19"/>
  <c r="E18"/>
  <c r="E16"/>
  <c r="E15"/>
  <c r="E14"/>
  <c r="E12"/>
  <c r="E11"/>
  <c r="E10"/>
  <c r="E8"/>
  <c r="E7"/>
  <c r="E6"/>
  <c r="D22" i="15"/>
  <c r="E22" s="1"/>
  <c r="C22"/>
  <c r="E21"/>
  <c r="E20"/>
  <c r="E19"/>
  <c r="E18"/>
  <c r="E17"/>
  <c r="E16"/>
  <c r="E15"/>
  <c r="E14"/>
  <c r="E13"/>
  <c r="E12"/>
  <c r="E11"/>
  <c r="E10"/>
  <c r="E9"/>
  <c r="E8"/>
  <c r="E7"/>
  <c r="E6"/>
  <c r="D22" i="14"/>
  <c r="C22"/>
  <c r="E21"/>
  <c r="E20"/>
  <c r="E19"/>
  <c r="E18"/>
  <c r="E17"/>
  <c r="E16"/>
  <c r="E15"/>
  <c r="E14"/>
  <c r="E13"/>
  <c r="E12"/>
  <c r="E11"/>
  <c r="E10"/>
  <c r="E9"/>
  <c r="E8"/>
  <c r="E7"/>
  <c r="E6"/>
  <c r="E7" i="13"/>
  <c r="E8"/>
  <c r="E13"/>
  <c r="E15"/>
  <c r="E16"/>
  <c r="E21"/>
  <c r="E20"/>
  <c r="E17"/>
  <c r="E12"/>
  <c r="E9"/>
  <c r="D22"/>
  <c r="E19"/>
  <c r="E18"/>
  <c r="E14"/>
  <c r="E11"/>
  <c r="E10"/>
  <c r="E6"/>
  <c r="D22" i="12"/>
  <c r="C22"/>
  <c r="E21"/>
  <c r="E20"/>
  <c r="E19"/>
  <c r="E18"/>
  <c r="E17"/>
  <c r="E16"/>
  <c r="E15"/>
  <c r="E14"/>
  <c r="E13"/>
  <c r="E12"/>
  <c r="E11"/>
  <c r="E10"/>
  <c r="E9"/>
  <c r="E8"/>
  <c r="E7"/>
  <c r="E6"/>
  <c r="D22" i="11"/>
  <c r="C22"/>
  <c r="E21"/>
  <c r="E20"/>
  <c r="E19"/>
  <c r="E18"/>
  <c r="E17"/>
  <c r="E16"/>
  <c r="E15"/>
  <c r="E14"/>
  <c r="E13"/>
  <c r="E12"/>
  <c r="E11"/>
  <c r="E10"/>
  <c r="E9"/>
  <c r="E8"/>
  <c r="E7"/>
  <c r="E6"/>
  <c r="E22" i="17" l="1"/>
  <c r="D22" i="16"/>
  <c r="E22" s="1"/>
  <c r="E22" i="14"/>
  <c r="C22" i="13"/>
  <c r="E22" s="1"/>
  <c r="E22" i="12"/>
  <c r="E22" i="11"/>
</calcChain>
</file>

<file path=xl/sharedStrings.xml><?xml version="1.0" encoding="utf-8"?>
<sst xmlns="http://schemas.openxmlformats.org/spreadsheetml/2006/main" count="249" uniqueCount="49">
  <si>
    <t xml:space="preserve">Исполнение расходной части бюджета города Ставрополя </t>
  </si>
  <si>
    <t>Код ГРБС</t>
  </si>
  <si>
    <t>Наименование ГРБС</t>
  </si>
  <si>
    <t xml:space="preserve">Кассовое исполнение </t>
  </si>
  <si>
    <t>% исполнения к БА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</si>
  <si>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</si>
  <si>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</si>
  <si>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</si>
  <si>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</si>
  <si>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муниципального заказа и торговли администрации города Ставрополя</t>
  </si>
  <si>
    <t>Комитет образования администрации города Ставрополя</t>
  </si>
  <si>
    <t>Комитет труда и социальной защиты населения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</si>
  <si>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</si>
  <si>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</si>
  <si>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</si>
  <si>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</si>
  <si>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</si>
  <si>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</si>
  <si>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Всего</t>
  </si>
  <si>
    <t>(тыс. рублей)</t>
  </si>
  <si>
    <t>Комитет культуры и молодежной политики администрации города Ставрополя</t>
  </si>
  <si>
    <t>Комитет физической культуры и спорта администрации города Ставрополя</t>
  </si>
  <si>
    <t>Контрольно-счетная палата города Ставрополя</t>
  </si>
  <si>
    <t>Бюджетные ассигнования на 2018 год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</si>
  <si>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</si>
  <si>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</si>
  <si>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</si>
  <si>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</si>
  <si>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за  январь-февраль 2018 года</t>
  </si>
  <si>
    <t>за  январь - апрель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</si>
  <si>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</si>
  <si>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</si>
  <si>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</si>
  <si>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</si>
  <si>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</si>
  <si>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</si>
  <si>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за  полугодие 2018 года</t>
  </si>
  <si>
    <t>за январь-июль 2018 года</t>
  </si>
  <si>
    <t>за январь-август 2018 года</t>
  </si>
  <si>
    <t>за январь-сентябрь 2018 года</t>
  </si>
  <si>
    <t>за январь-октябрь 2018 года</t>
  </si>
  <si>
    <t>Н.А. Бондаренко</t>
  </si>
  <si>
    <t>Заместитель главы администрации</t>
  </si>
  <si>
    <t>города Ставрополя, руководитель</t>
  </si>
  <si>
    <t>комитета финансов и бюджета</t>
  </si>
  <si>
    <t>Бюджетные ассигнования</t>
  </si>
  <si>
    <t>Комитет экономического развития и торговли администрации города Ставрополя</t>
  </si>
  <si>
    <t>Приложение 4</t>
  </si>
  <si>
    <t>за девять месяцев 2024 года</t>
  </si>
</sst>
</file>

<file path=xl/styles.xml><?xml version="1.0" encoding="utf-8"?>
<styleSheet xmlns="http://schemas.openxmlformats.org/spreadsheetml/2006/main">
  <numFmts count="10">
    <numFmt numFmtId="43" formatCode="_-* #,##0.00\ _₽_-;\-* #,##0.00\ _₽_-;_-* &quot;-&quot;??\ _₽_-;_-@_-"/>
    <numFmt numFmtId="164" formatCode="000;[Red]\-000;&quot;&quot;"/>
    <numFmt numFmtId="165" formatCode="#,##0;[Red]\-#,##0;0"/>
    <numFmt numFmtId="166" formatCode="0.0"/>
    <numFmt numFmtId="167" formatCode="#,##0.00_ ;[Red]\-#,##0.00\ "/>
    <numFmt numFmtId="168" formatCode="#,##0.00;[Red]\-#,##0.00;0.00"/>
    <numFmt numFmtId="169" formatCode="#,##0.0_ ;[Red]\-#,##0.0\ "/>
    <numFmt numFmtId="170" formatCode="#,##0_ ;[Red]\-#,##0\ "/>
    <numFmt numFmtId="172" formatCode="0.0%"/>
    <numFmt numFmtId="173" formatCode="_-* #,##0.00_р_._-;\-* #,##0.00_р_._-;_-* &quot;-&quot;??_р_._-;_-@_-"/>
  </numFmts>
  <fonts count="3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16"/>
      <color theme="1"/>
      <name val="Calibri"/>
      <family val="2"/>
      <charset val="204"/>
      <scheme val="minor"/>
    </font>
    <font>
      <sz val="16"/>
      <name val="Arial Cyr"/>
      <charset val="204"/>
    </font>
    <font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6"/>
      <color rgb="FFFF000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Arial Cyr"/>
    </font>
    <font>
      <sz val="8"/>
      <name val="Arial Cyr"/>
    </font>
    <font>
      <sz val="1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4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7" fillId="0" borderId="0"/>
    <xf numFmtId="0" fontId="25" fillId="0" borderId="0"/>
    <xf numFmtId="0" fontId="25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28" fillId="0" borderId="0"/>
    <xf numFmtId="0" fontId="1" fillId="0" borderId="0"/>
    <xf numFmtId="0" fontId="28" fillId="0" borderId="0"/>
    <xf numFmtId="0" fontId="1" fillId="0" borderId="0"/>
    <xf numFmtId="0" fontId="28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7" fillId="0" borderId="0"/>
    <xf numFmtId="0" fontId="31" fillId="0" borderId="0"/>
    <xf numFmtId="0" fontId="31" fillId="0" borderId="0"/>
    <xf numFmtId="0" fontId="7" fillId="0" borderId="0"/>
    <xf numFmtId="0" fontId="31" fillId="0" borderId="0"/>
    <xf numFmtId="0" fontId="31" fillId="0" borderId="0"/>
    <xf numFmtId="0" fontId="7" fillId="0" borderId="0"/>
    <xf numFmtId="0" fontId="7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34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5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35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33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33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33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33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33" fillId="0" borderId="0"/>
    <xf numFmtId="0" fontId="1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33" fillId="0" borderId="0"/>
    <xf numFmtId="0" fontId="1" fillId="0" borderId="0"/>
    <xf numFmtId="0" fontId="33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34" fillId="0" borderId="0"/>
    <xf numFmtId="0" fontId="36" fillId="0" borderId="0"/>
    <xf numFmtId="0" fontId="3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33" fillId="0" borderId="0"/>
    <xf numFmtId="0" fontId="1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173" fontId="36" fillId="0" borderId="0" applyFont="0" applyFill="0" applyBorder="0" applyProtection="0"/>
    <xf numFmtId="173" fontId="33" fillId="0" borderId="0" applyFont="0" applyFill="0" applyBorder="0" applyProtection="0"/>
    <xf numFmtId="173" fontId="33" fillId="0" borderId="0" applyFont="0" applyFill="0" applyBorder="0" applyProtection="0"/>
    <xf numFmtId="173" fontId="33" fillId="0" borderId="0" applyFont="0" applyFill="0" applyBorder="0" applyProtection="0"/>
    <xf numFmtId="173" fontId="33" fillId="0" borderId="0" applyFont="0" applyFill="0" applyBorder="0" applyProtection="0"/>
    <xf numFmtId="173" fontId="33" fillId="0" borderId="0" applyFont="0" applyFill="0" applyBorder="0" applyProtection="0"/>
    <xf numFmtId="43" fontId="33" fillId="0" borderId="0" applyFont="0" applyFill="0" applyBorder="0" applyProtection="0"/>
    <xf numFmtId="43" fontId="33" fillId="0" borderId="0" applyFont="0" applyFill="0" applyBorder="0" applyProtection="0"/>
    <xf numFmtId="43" fontId="33" fillId="0" borderId="0" applyFont="0" applyFill="0" applyBorder="0" applyProtection="0"/>
    <xf numFmtId="43" fontId="33" fillId="0" borderId="0" applyFont="0" applyFill="0" applyBorder="0" applyProtection="0"/>
    <xf numFmtId="173" fontId="33" fillId="0" borderId="0" applyFont="0" applyFill="0" applyBorder="0" applyProtection="0"/>
    <xf numFmtId="43" fontId="33" fillId="0" borderId="0" applyFont="0" applyFill="0" applyBorder="0" applyProtection="0"/>
    <xf numFmtId="173" fontId="36" fillId="0" borderId="0" applyFont="0" applyFill="0" applyBorder="0" applyProtection="0"/>
    <xf numFmtId="43" fontId="33" fillId="0" borderId="0" applyFont="0" applyFill="0" applyBorder="0" applyProtection="0"/>
    <xf numFmtId="43" fontId="33" fillId="0" borderId="0" applyFont="0" applyFill="0" applyBorder="0" applyProtection="0"/>
    <xf numFmtId="43" fontId="33" fillId="0" borderId="0" applyFont="0" applyFill="0" applyBorder="0" applyProtection="0"/>
    <xf numFmtId="43" fontId="33" fillId="0" borderId="0" applyFont="0" applyFill="0" applyBorder="0" applyProtection="0"/>
    <xf numFmtId="43" fontId="33" fillId="0" borderId="0" applyFont="0" applyFill="0" applyBorder="0" applyProtection="0"/>
    <xf numFmtId="173" fontId="33" fillId="0" borderId="0" applyFont="0" applyFill="0" applyBorder="0" applyProtection="0"/>
    <xf numFmtId="173" fontId="33" fillId="0" borderId="0" applyFont="0" applyFill="0" applyBorder="0" applyProtection="0"/>
    <xf numFmtId="173" fontId="33" fillId="0" borderId="0" applyFont="0" applyFill="0" applyBorder="0" applyProtection="0"/>
    <xf numFmtId="173" fontId="33" fillId="0" borderId="0" applyFont="0" applyFill="0" applyBorder="0" applyProtection="0"/>
    <xf numFmtId="173" fontId="33" fillId="0" borderId="0" applyFont="0" applyFill="0" applyBorder="0" applyProtection="0"/>
    <xf numFmtId="173" fontId="33" fillId="0" borderId="0" applyFont="0" applyFill="0" applyBorder="0" applyProtection="0"/>
    <xf numFmtId="173" fontId="33" fillId="0" borderId="0" applyFont="0" applyFill="0" applyBorder="0" applyProtection="0"/>
    <xf numFmtId="173" fontId="33" fillId="0" borderId="0" applyFont="0" applyFill="0" applyBorder="0" applyProtection="0"/>
    <xf numFmtId="173" fontId="33" fillId="0" borderId="0" applyFont="0" applyFill="0" applyBorder="0" applyProtection="0"/>
    <xf numFmtId="173" fontId="33" fillId="0" borderId="0" applyFont="0" applyFill="0" applyBorder="0" applyProtection="0"/>
    <xf numFmtId="173" fontId="33" fillId="0" borderId="0" applyFont="0" applyFill="0" applyBorder="0" applyProtection="0"/>
    <xf numFmtId="173" fontId="33" fillId="0" borderId="0" applyFont="0" applyFill="0" applyBorder="0" applyProtection="0"/>
    <xf numFmtId="173" fontId="33" fillId="0" borderId="0" applyFont="0" applyFill="0" applyBorder="0" applyProtection="0"/>
    <xf numFmtId="173" fontId="33" fillId="0" borderId="0" applyFont="0" applyFill="0" applyBorder="0" applyProtection="0"/>
    <xf numFmtId="173" fontId="33" fillId="0" borderId="0" applyFont="0" applyFill="0" applyBorder="0" applyProtection="0"/>
    <xf numFmtId="173" fontId="33" fillId="0" borderId="0" applyFont="0" applyFill="0" applyBorder="0" applyProtection="0"/>
    <xf numFmtId="173" fontId="33" fillId="0" borderId="0" applyFont="0" applyFill="0" applyBorder="0" applyProtection="0"/>
    <xf numFmtId="173" fontId="33" fillId="0" borderId="0" applyFont="0" applyFill="0" applyBorder="0" applyProtection="0"/>
    <xf numFmtId="173" fontId="33" fillId="0" borderId="0" applyFont="0" applyFill="0" applyBorder="0" applyProtection="0"/>
    <xf numFmtId="173" fontId="33" fillId="0" borderId="0" applyFont="0" applyFill="0" applyBorder="0" applyProtection="0"/>
    <xf numFmtId="43" fontId="33" fillId="0" borderId="0" applyFont="0" applyFill="0" applyBorder="0" applyProtection="0"/>
    <xf numFmtId="43" fontId="33" fillId="0" borderId="0" applyFont="0" applyFill="0" applyBorder="0" applyProtection="0"/>
    <xf numFmtId="43" fontId="33" fillId="0" borderId="0" applyFont="0" applyFill="0" applyBorder="0" applyProtection="0"/>
    <xf numFmtId="43" fontId="33" fillId="0" borderId="0" applyFont="0" applyFill="0" applyBorder="0" applyProtection="0"/>
    <xf numFmtId="173" fontId="33" fillId="0" borderId="0" applyFont="0" applyFill="0" applyBorder="0" applyProtection="0"/>
    <xf numFmtId="43" fontId="33" fillId="0" borderId="0" applyFont="0" applyFill="0" applyBorder="0" applyProtection="0"/>
    <xf numFmtId="173" fontId="36" fillId="0" borderId="0" applyFont="0" applyFill="0" applyBorder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4" fillId="0" borderId="0"/>
    <xf numFmtId="0" fontId="36" fillId="0" borderId="0"/>
    <xf numFmtId="0" fontId="3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173" fontId="36" fillId="0" borderId="0" applyFont="0" applyFill="0" applyBorder="0" applyProtection="0"/>
    <xf numFmtId="173" fontId="33" fillId="0" borderId="0" applyFont="0" applyFill="0" applyBorder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1" fillId="0" borderId="0" xfId="1" applyFill="1" applyBorder="1"/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1" fillId="0" borderId="0" xfId="1" applyFill="1"/>
    <xf numFmtId="0" fontId="1" fillId="0" borderId="0" xfId="1" applyFont="1" applyFill="1" applyBorder="1"/>
    <xf numFmtId="0" fontId="4" fillId="0" borderId="0" xfId="1" applyFont="1" applyFill="1" applyBorder="1"/>
    <xf numFmtId="0" fontId="3" fillId="0" borderId="1" xfId="1" applyFont="1" applyFill="1" applyBorder="1"/>
    <xf numFmtId="0" fontId="3" fillId="0" borderId="0" xfId="1" applyFont="1" applyFill="1" applyBorder="1"/>
    <xf numFmtId="0" fontId="6" fillId="0" borderId="0" xfId="1" applyFont="1" applyFill="1" applyBorder="1"/>
    <xf numFmtId="0" fontId="5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Font="1" applyFill="1"/>
    <xf numFmtId="0" fontId="7" fillId="0" borderId="0" xfId="1" applyNumberFormat="1" applyFont="1" applyFill="1" applyAlignment="1" applyProtection="1">
      <protection hidden="1"/>
    </xf>
    <xf numFmtId="0" fontId="2" fillId="0" borderId="0" xfId="1" applyFont="1" applyFill="1" applyBorder="1"/>
    <xf numFmtId="0" fontId="3" fillId="0" borderId="0" xfId="1" applyFont="1" applyFill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 applyProtection="1">
      <alignment horizontal="right"/>
      <protection hidden="1"/>
    </xf>
    <xf numFmtId="4" fontId="4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 applyProtection="1">
      <alignment vertical="top"/>
      <protection hidden="1"/>
    </xf>
    <xf numFmtId="164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Font="1" applyFill="1" applyBorder="1" applyAlignment="1" applyProtection="1">
      <alignment vertical="top"/>
      <protection hidden="1"/>
    </xf>
    <xf numFmtId="165" fontId="6" fillId="0" borderId="1" xfId="2" applyNumberFormat="1" applyFont="1" applyBorder="1" applyAlignment="1">
      <alignment vertical="top"/>
    </xf>
    <xf numFmtId="166" fontId="6" fillId="0" borderId="1" xfId="1" applyNumberFormat="1" applyFont="1" applyFill="1" applyBorder="1" applyAlignment="1" applyProtection="1">
      <alignment vertical="top"/>
      <protection hidden="1"/>
    </xf>
    <xf numFmtId="0" fontId="4" fillId="0" borderId="0" xfId="1" applyFont="1" applyFill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wrapText="1"/>
      <protection hidden="1"/>
    </xf>
    <xf numFmtId="3" fontId="3" fillId="0" borderId="1" xfId="0" applyNumberFormat="1" applyFont="1" applyFill="1" applyBorder="1" applyAlignment="1">
      <alignment horizontal="right" vertical="top" wrapText="1"/>
    </xf>
    <xf numFmtId="4" fontId="0" fillId="0" borderId="0" xfId="0" applyNumberFormat="1" applyFont="1" applyAlignment="1">
      <alignment wrapText="1"/>
    </xf>
    <xf numFmtId="0" fontId="1" fillId="0" borderId="0" xfId="1" applyFill="1" applyProtection="1">
      <protection hidden="1"/>
    </xf>
    <xf numFmtId="0" fontId="13" fillId="0" borderId="0" xfId="1" applyNumberFormat="1" applyFont="1" applyFill="1" applyAlignment="1" applyProtection="1"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Protection="1">
      <protection hidden="1"/>
    </xf>
    <xf numFmtId="3" fontId="0" fillId="0" borderId="0" xfId="0" applyNumberFormat="1" applyAlignment="1">
      <alignment wrapText="1"/>
    </xf>
    <xf numFmtId="4" fontId="14" fillId="0" borderId="0" xfId="0" applyNumberFormat="1" applyFont="1" applyAlignment="1">
      <alignment wrapText="1"/>
    </xf>
    <xf numFmtId="4" fontId="14" fillId="0" borderId="0" xfId="0" applyNumberFormat="1" applyFont="1" applyAlignment="1">
      <alignment horizontal="right"/>
    </xf>
    <xf numFmtId="0" fontId="11" fillId="0" borderId="0" xfId="1" applyFont="1" applyFill="1" applyAlignment="1" applyProtection="1">
      <protection hidden="1"/>
    </xf>
    <xf numFmtId="167" fontId="5" fillId="0" borderId="0" xfId="1" applyNumberFormat="1" applyFont="1" applyFill="1" applyAlignment="1" applyProtection="1">
      <protection hidden="1"/>
    </xf>
    <xf numFmtId="0" fontId="11" fillId="0" borderId="0" xfId="1" applyNumberFormat="1" applyFont="1" applyFill="1" applyAlignment="1" applyProtection="1">
      <protection hidden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0" fontId="18" fillId="0" borderId="0" xfId="1" applyNumberFormat="1" applyFont="1" applyFill="1" applyAlignment="1" applyProtection="1">
      <alignment horizontal="center"/>
      <protection hidden="1"/>
    </xf>
    <xf numFmtId="0" fontId="1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8" fillId="0" borderId="2" xfId="0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164" fontId="18" fillId="0" borderId="1" xfId="1" applyNumberFormat="1" applyFont="1" applyFill="1" applyBorder="1" applyAlignment="1" applyProtection="1">
      <alignment vertical="top"/>
      <protection hidden="1"/>
    </xf>
    <xf numFmtId="169" fontId="9" fillId="0" borderId="3" xfId="342" applyNumberFormat="1" applyFont="1" applyFill="1" applyBorder="1" applyAlignment="1" applyProtection="1">
      <protection hidden="1"/>
    </xf>
    <xf numFmtId="0" fontId="18" fillId="0" borderId="0" xfId="1" applyNumberFormat="1" applyFont="1" applyFill="1" applyAlignment="1" applyProtection="1">
      <protection hidden="1"/>
    </xf>
    <xf numFmtId="0" fontId="19" fillId="0" borderId="0" xfId="1" applyFont="1" applyFill="1" applyBorder="1"/>
    <xf numFmtId="0" fontId="19" fillId="0" borderId="0" xfId="1" applyFont="1" applyFill="1"/>
    <xf numFmtId="0" fontId="18" fillId="0" borderId="0" xfId="1" applyFont="1" applyFill="1"/>
    <xf numFmtId="168" fontId="19" fillId="0" borderId="0" xfId="70" applyNumberFormat="1" applyFont="1" applyFill="1" applyBorder="1" applyAlignment="1" applyProtection="1">
      <protection hidden="1"/>
    </xf>
    <xf numFmtId="4" fontId="19" fillId="0" borderId="0" xfId="1" applyNumberFormat="1" applyFont="1" applyFill="1" applyBorder="1"/>
    <xf numFmtId="168" fontId="19" fillId="0" borderId="0" xfId="1" applyNumberFormat="1" applyFont="1" applyFill="1" applyBorder="1"/>
    <xf numFmtId="0" fontId="21" fillId="0" borderId="0" xfId="1" applyFont="1" applyFill="1" applyBorder="1"/>
    <xf numFmtId="0" fontId="20" fillId="0" borderId="0" xfId="1" applyFont="1" applyFill="1" applyProtection="1">
      <protection hidden="1"/>
    </xf>
    <xf numFmtId="3" fontId="22" fillId="0" borderId="0" xfId="0" applyNumberFormat="1" applyFont="1" applyAlignment="1">
      <alignment vertical="top" wrapText="1"/>
    </xf>
    <xf numFmtId="4" fontId="22" fillId="0" borderId="0" xfId="0" applyNumberFormat="1" applyFont="1" applyAlignment="1">
      <alignment vertical="top" wrapText="1"/>
    </xf>
    <xf numFmtId="0" fontId="21" fillId="0" borderId="0" xfId="1" applyFont="1" applyFill="1"/>
    <xf numFmtId="0" fontId="23" fillId="0" borderId="0" xfId="1" applyNumberFormat="1" applyFont="1" applyFill="1" applyAlignment="1" applyProtection="1">
      <protection hidden="1"/>
    </xf>
    <xf numFmtId="0" fontId="20" fillId="0" borderId="0" xfId="1" applyNumberFormat="1" applyFont="1" applyFill="1" applyAlignment="1" applyProtection="1">
      <protection hidden="1"/>
    </xf>
    <xf numFmtId="0" fontId="20" fillId="0" borderId="0" xfId="1" applyFont="1" applyFill="1" applyAlignment="1" applyProtection="1">
      <alignment horizontal="right"/>
      <protection hidden="1"/>
    </xf>
    <xf numFmtId="0" fontId="21" fillId="0" borderId="0" xfId="1" applyNumberFormat="1" applyFont="1" applyFill="1" applyAlignment="1" applyProtection="1">
      <protection hidden="1"/>
    </xf>
    <xf numFmtId="4" fontId="22" fillId="0" borderId="0" xfId="0" applyNumberFormat="1" applyFont="1" applyAlignment="1">
      <alignment wrapText="1"/>
    </xf>
    <xf numFmtId="4" fontId="24" fillId="0" borderId="0" xfId="0" applyNumberFormat="1" applyFont="1" applyAlignment="1">
      <alignment horizontal="right"/>
    </xf>
    <xf numFmtId="170" fontId="18" fillId="0" borderId="1" xfId="342" applyNumberFormat="1" applyFont="1" applyFill="1" applyBorder="1" applyAlignment="1" applyProtection="1">
      <protection hidden="1"/>
    </xf>
    <xf numFmtId="169" fontId="18" fillId="0" borderId="3" xfId="342" applyNumberFormat="1" applyFont="1" applyFill="1" applyBorder="1" applyAlignment="1" applyProtection="1">
      <protection hidden="1"/>
    </xf>
    <xf numFmtId="164" fontId="18" fillId="0" borderId="4" xfId="1" applyNumberFormat="1" applyFont="1" applyFill="1" applyBorder="1" applyAlignment="1" applyProtection="1">
      <alignment vertical="top" wrapText="1"/>
      <protection hidden="1"/>
    </xf>
    <xf numFmtId="0" fontId="20" fillId="0" borderId="0" xfId="0" applyFont="1" applyFill="1" applyAlignment="1">
      <alignment horizontal="right"/>
    </xf>
    <xf numFmtId="170" fontId="19" fillId="0" borderId="0" xfId="1" applyNumberFormat="1" applyFont="1" applyFill="1"/>
    <xf numFmtId="3" fontId="19" fillId="0" borderId="0" xfId="1" applyNumberFormat="1" applyFont="1" applyFill="1"/>
    <xf numFmtId="172" fontId="19" fillId="0" borderId="0" xfId="1" applyNumberFormat="1" applyFont="1" applyFill="1"/>
    <xf numFmtId="3" fontId="18" fillId="0" borderId="0" xfId="1" applyNumberFormat="1" applyFont="1" applyFill="1"/>
    <xf numFmtId="0" fontId="29" fillId="0" borderId="0" xfId="1" applyFont="1" applyFill="1" applyBorder="1"/>
    <xf numFmtId="0" fontId="30" fillId="0" borderId="0" xfId="1" applyFont="1" applyFill="1" applyBorder="1"/>
    <xf numFmtId="1" fontId="1" fillId="0" borderId="0" xfId="1" applyNumberFormat="1" applyFill="1" applyBorder="1"/>
    <xf numFmtId="1" fontId="21" fillId="0" borderId="0" xfId="1" applyNumberFormat="1" applyFont="1" applyFill="1" applyBorder="1"/>
    <xf numFmtId="0" fontId="18" fillId="0" borderId="0" xfId="1" applyFont="1" applyFill="1" applyAlignment="1">
      <alignment horizontal="right"/>
    </xf>
    <xf numFmtId="0" fontId="18" fillId="0" borderId="0" xfId="1" applyFont="1" applyFill="1" applyBorder="1"/>
    <xf numFmtId="0" fontId="20" fillId="0" borderId="0" xfId="0" applyFont="1" applyFill="1" applyAlignment="1">
      <alignment horizontal="center"/>
    </xf>
    <xf numFmtId="0" fontId="9" fillId="0" borderId="1" xfId="1" applyNumberFormat="1" applyFont="1" applyFill="1" applyBorder="1" applyAlignment="1" applyProtection="1">
      <alignment horizontal="left"/>
      <protection hidden="1"/>
    </xf>
    <xf numFmtId="0" fontId="9" fillId="0" borderId="0" xfId="0" applyFont="1" applyFill="1" applyAlignment="1">
      <alignment horizontal="center"/>
    </xf>
    <xf numFmtId="0" fontId="6" fillId="0" borderId="1" xfId="1" applyNumberFormat="1" applyFont="1" applyFill="1" applyBorder="1" applyAlignment="1" applyProtection="1">
      <alignment horizontal="left"/>
      <protection hidden="1"/>
    </xf>
  </cellXfs>
  <cellStyles count="744">
    <cellStyle name="Обычный" xfId="0" builtinId="0"/>
    <cellStyle name="Обычный 10" xfId="354"/>
    <cellStyle name="Обычный 10 2" xfId="387"/>
    <cellStyle name="Обычный 10 2 2" xfId="388"/>
    <cellStyle name="Обычный 10 3" xfId="389"/>
    <cellStyle name="Обычный 10 4" xfId="390"/>
    <cellStyle name="Обычный 10 5" xfId="666"/>
    <cellStyle name="Обычный 11" xfId="355"/>
    <cellStyle name="Обычный 11 2" xfId="391"/>
    <cellStyle name="Обычный 11 3" xfId="596"/>
    <cellStyle name="Обычный 12" xfId="356"/>
    <cellStyle name="Обычный 12 2" xfId="392"/>
    <cellStyle name="Обычный 12 2 2" xfId="393"/>
    <cellStyle name="Обычный 12 3" xfId="394"/>
    <cellStyle name="Обычный 12 4" xfId="395"/>
    <cellStyle name="Обычный 12 5" xfId="573"/>
    <cellStyle name="Обычный 13" xfId="357"/>
    <cellStyle name="Обычный 13 2" xfId="396"/>
    <cellStyle name="Обычный 13 3" xfId="567"/>
    <cellStyle name="Обычный 14" xfId="358"/>
    <cellStyle name="Обычный 14 2" xfId="397"/>
    <cellStyle name="Обычный 14 2 2" xfId="717"/>
    <cellStyle name="Обычный 14 2 3" xfId="742"/>
    <cellStyle name="Обычный 14 3" xfId="566"/>
    <cellStyle name="Обычный 15" xfId="359"/>
    <cellStyle name="Обычный 16" xfId="360"/>
    <cellStyle name="Обычный 17" xfId="361"/>
    <cellStyle name="Обычный 17 2" xfId="718"/>
    <cellStyle name="Обычный 17 3" xfId="743"/>
    <cellStyle name="Обычный 18" xfId="362"/>
    <cellStyle name="Обычный 19" xfId="363"/>
    <cellStyle name="Обычный 19 2" xfId="712"/>
    <cellStyle name="Обычный 19 3" xfId="737"/>
    <cellStyle name="Обычный 2" xfId="5"/>
    <cellStyle name="Обычный 2 10" xfId="6"/>
    <cellStyle name="Обычный 2 10 2" xfId="7"/>
    <cellStyle name="Обычный 2 10 3" xfId="8"/>
    <cellStyle name="Обычный 2 10 4" xfId="9"/>
    <cellStyle name="Обычный 2 10 5" xfId="10"/>
    <cellStyle name="Обычный 2 10 6" xfId="11"/>
    <cellStyle name="Обычный 2 100" xfId="12"/>
    <cellStyle name="Обычный 2 101" xfId="13"/>
    <cellStyle name="Обычный 2 101 2" xfId="14"/>
    <cellStyle name="Обычный 2 102" xfId="15"/>
    <cellStyle name="Обычный 2 103" xfId="16"/>
    <cellStyle name="Обычный 2 103 2" xfId="17"/>
    <cellStyle name="Обычный 2 104" xfId="18"/>
    <cellStyle name="Обычный 2 104 2" xfId="19"/>
    <cellStyle name="Обычный 2 105" xfId="20"/>
    <cellStyle name="Обычный 2 105 2" xfId="21"/>
    <cellStyle name="Обычный 2 106" xfId="22"/>
    <cellStyle name="Обычный 2 107" xfId="23"/>
    <cellStyle name="Обычный 2 108" xfId="24"/>
    <cellStyle name="Обычный 2 109" xfId="25"/>
    <cellStyle name="Обычный 2 11" xfId="26"/>
    <cellStyle name="Обычный 2 11 2" xfId="27"/>
    <cellStyle name="Обычный 2 11 3" xfId="28"/>
    <cellStyle name="Обычный 2 11 4" xfId="29"/>
    <cellStyle name="Обычный 2 11 5" xfId="30"/>
    <cellStyle name="Обычный 2 11 6" xfId="31"/>
    <cellStyle name="Обычный 2 110" xfId="32"/>
    <cellStyle name="Обычный 2 111" xfId="33"/>
    <cellStyle name="Обычный 2 112" xfId="34"/>
    <cellStyle name="Обычный 2 113" xfId="35"/>
    <cellStyle name="Обычный 2 113 2" xfId="36"/>
    <cellStyle name="Обычный 2 114" xfId="37"/>
    <cellStyle name="Обычный 2 115" xfId="38"/>
    <cellStyle name="Обычный 2 116" xfId="39"/>
    <cellStyle name="Обычный 2 117" xfId="40"/>
    <cellStyle name="Обычный 2 118" xfId="41"/>
    <cellStyle name="Обычный 2 118 2" xfId="42"/>
    <cellStyle name="Обычный 2 119" xfId="43"/>
    <cellStyle name="Обычный 2 12" xfId="44"/>
    <cellStyle name="Обычный 2 12 2" xfId="45"/>
    <cellStyle name="Обычный 2 12 3" xfId="46"/>
    <cellStyle name="Обычный 2 12 4" xfId="47"/>
    <cellStyle name="Обычный 2 12 5" xfId="48"/>
    <cellStyle name="Обычный 2 12 6" xfId="49"/>
    <cellStyle name="Обычный 2 120" xfId="50"/>
    <cellStyle name="Обычный 2 121" xfId="51"/>
    <cellStyle name="Обычный 2 122" xfId="52"/>
    <cellStyle name="Обычный 2 123" xfId="53"/>
    <cellStyle name="Обычный 2 124" xfId="54"/>
    <cellStyle name="Обычный 2 125" xfId="55"/>
    <cellStyle name="Обычный 2 125 2" xfId="56"/>
    <cellStyle name="Обычный 2 126" xfId="57"/>
    <cellStyle name="Обычный 2 127" xfId="58"/>
    <cellStyle name="Обычный 2 128" xfId="59"/>
    <cellStyle name="Обычный 2 129" xfId="60"/>
    <cellStyle name="Обычный 2 13" xfId="61"/>
    <cellStyle name="Обычный 2 13 2" xfId="62"/>
    <cellStyle name="Обычный 2 13 3" xfId="63"/>
    <cellStyle name="Обычный 2 13 4" xfId="64"/>
    <cellStyle name="Обычный 2 13 5" xfId="65"/>
    <cellStyle name="Обычный 2 13 6" xfId="66"/>
    <cellStyle name="Обычный 2 130" xfId="67"/>
    <cellStyle name="Обычный 2 131" xfId="68"/>
    <cellStyle name="Обычный 2 132" xfId="69"/>
    <cellStyle name="Обычный 2 133" xfId="70"/>
    <cellStyle name="Обычный 2 133 2" xfId="404"/>
    <cellStyle name="Обычный 2 133 3" xfId="548"/>
    <cellStyle name="Обычный 2 134" xfId="71"/>
    <cellStyle name="Обычный 2 135" xfId="72"/>
    <cellStyle name="Обычный 2 136" xfId="73"/>
    <cellStyle name="Обычный 2 137" xfId="4"/>
    <cellStyle name="Обычный 2 138" xfId="74"/>
    <cellStyle name="Обычный 2 138 2" xfId="75"/>
    <cellStyle name="Обычный 2 139" xfId="2"/>
    <cellStyle name="Обычный 2 139 2" xfId="76"/>
    <cellStyle name="Обычный 2 14" xfId="77"/>
    <cellStyle name="Обычный 2 14 2" xfId="405"/>
    <cellStyle name="Обычный 2 14 3" xfId="547"/>
    <cellStyle name="Обычный 2 140" xfId="78"/>
    <cellStyle name="Обычный 2 141" xfId="79"/>
    <cellStyle name="Обычный 2 141 2" xfId="278"/>
    <cellStyle name="Обычный 2 142" xfId="80"/>
    <cellStyle name="Обычный 2 142 2" xfId="279"/>
    <cellStyle name="Обычный 2 143" xfId="81"/>
    <cellStyle name="Обычный 2 143 2" xfId="280"/>
    <cellStyle name="Обычный 2 144" xfId="82"/>
    <cellStyle name="Обычный 2 144 2" xfId="281"/>
    <cellStyle name="Обычный 2 145" xfId="83"/>
    <cellStyle name="Обычный 2 145 2" xfId="282"/>
    <cellStyle name="Обычный 2 146" xfId="84"/>
    <cellStyle name="Обычный 2 146 2" xfId="283"/>
    <cellStyle name="Обычный 2 147" xfId="85"/>
    <cellStyle name="Обычный 2 147 2" xfId="284"/>
    <cellStyle name="Обычный 2 148" xfId="86"/>
    <cellStyle name="Обычный 2 148 2" xfId="285"/>
    <cellStyle name="Обычный 2 149" xfId="87"/>
    <cellStyle name="Обычный 2 149 2" xfId="286"/>
    <cellStyle name="Обычный 2 15" xfId="88"/>
    <cellStyle name="Обычный 2 15 2" xfId="89"/>
    <cellStyle name="Обычный 2 15 3" xfId="90"/>
    <cellStyle name="Обычный 2 15 4" xfId="91"/>
    <cellStyle name="Обычный 2 150" xfId="92"/>
    <cellStyle name="Обычный 2 150 2" xfId="287"/>
    <cellStyle name="Обычный 2 151" xfId="3"/>
    <cellStyle name="Обычный 2 151 2" xfId="288"/>
    <cellStyle name="Обычный 2 152" xfId="93"/>
    <cellStyle name="Обычный 2 152 2" xfId="289"/>
    <cellStyle name="Обычный 2 153" xfId="94"/>
    <cellStyle name="Обычный 2 153 2" xfId="290"/>
    <cellStyle name="Обычный 2 154" xfId="95"/>
    <cellStyle name="Обычный 2 154 2" xfId="96"/>
    <cellStyle name="Обычный 2 155" xfId="97"/>
    <cellStyle name="Обычный 2 155 2" xfId="291"/>
    <cellStyle name="Обычный 2 156" xfId="98"/>
    <cellStyle name="Обычный 2 156 2" xfId="292"/>
    <cellStyle name="Обычный 2 157" xfId="99"/>
    <cellStyle name="Обычный 2 157 2" xfId="293"/>
    <cellStyle name="Обычный 2 158" xfId="100"/>
    <cellStyle name="Обычный 2 158 2" xfId="295"/>
    <cellStyle name="Обычный 2 158 3" xfId="294"/>
    <cellStyle name="Обычный 2 158 4" xfId="406"/>
    <cellStyle name="Обычный 2 158 5" xfId="489"/>
    <cellStyle name="Обычный 2 159" xfId="275"/>
    <cellStyle name="Обычный 2 159 2" xfId="297"/>
    <cellStyle name="Обычный 2 159 3" xfId="296"/>
    <cellStyle name="Обычный 2 159 4" xfId="407"/>
    <cellStyle name="Обычный 2 159 5" xfId="488"/>
    <cellStyle name="Обычный 2 16" xfId="101"/>
    <cellStyle name="Обычный 2 160" xfId="276"/>
    <cellStyle name="Обычный 2 160 2" xfId="299"/>
    <cellStyle name="Обычный 2 160 3" xfId="298"/>
    <cellStyle name="Обычный 2 160 4" xfId="408"/>
    <cellStyle name="Обычный 2 160 5" xfId="487"/>
    <cellStyle name="Обычный 2 161" xfId="300"/>
    <cellStyle name="Обычный 2 161 2" xfId="301"/>
    <cellStyle name="Обычный 2 162" xfId="302"/>
    <cellStyle name="Обычный 2 162 2" xfId="303"/>
    <cellStyle name="Обычный 2 163" xfId="304"/>
    <cellStyle name="Обычный 2 163 2" xfId="305"/>
    <cellStyle name="Обычный 2 164" xfId="306"/>
    <cellStyle name="Обычный 2 164 2" xfId="307"/>
    <cellStyle name="Обычный 2 165" xfId="308"/>
    <cellStyle name="Обычный 2 165 2" xfId="309"/>
    <cellStyle name="Обычный 2 166" xfId="310"/>
    <cellStyle name="Обычный 2 166 2" xfId="311"/>
    <cellStyle name="Обычный 2 167" xfId="312"/>
    <cellStyle name="Обычный 2 167 2" xfId="313"/>
    <cellStyle name="Обычный 2 168" xfId="314"/>
    <cellStyle name="Обычный 2 168 2" xfId="315"/>
    <cellStyle name="Обычный 2 169" xfId="316"/>
    <cellStyle name="Обычный 2 169 2" xfId="317"/>
    <cellStyle name="Обычный 2 17" xfId="102"/>
    <cellStyle name="Обычный 2 170" xfId="318"/>
    <cellStyle name="Обычный 2 170 2" xfId="319"/>
    <cellStyle name="Обычный 2 171" xfId="320"/>
    <cellStyle name="Обычный 2 172" xfId="321"/>
    <cellStyle name="Обычный 2 173" xfId="322"/>
    <cellStyle name="Обычный 2 174" xfId="323"/>
    <cellStyle name="Обычный 2 174 2" xfId="324"/>
    <cellStyle name="Обычный 2 175" xfId="325"/>
    <cellStyle name="Обычный 2 176" xfId="326"/>
    <cellStyle name="Обычный 2 176 2" xfId="327"/>
    <cellStyle name="Обычный 2 177" xfId="328"/>
    <cellStyle name="Обычный 2 177 2" xfId="411"/>
    <cellStyle name="Обычный 2 178" xfId="329"/>
    <cellStyle name="Обычный 2 179" xfId="330"/>
    <cellStyle name="Обычный 2 179 2" xfId="413"/>
    <cellStyle name="Обычный 2 18" xfId="103"/>
    <cellStyle name="Обычный 2 180" xfId="331"/>
    <cellStyle name="Обычный 2 180 2" xfId="415"/>
    <cellStyle name="Обычный 2 181" xfId="332"/>
    <cellStyle name="Обычный 2 181 2" xfId="417"/>
    <cellStyle name="Обычный 2 182" xfId="333"/>
    <cellStyle name="Обычный 2 182 2" xfId="419"/>
    <cellStyle name="Обычный 2 183" xfId="334"/>
    <cellStyle name="Обычный 2 183 2" xfId="420"/>
    <cellStyle name="Обычный 2 184" xfId="277"/>
    <cellStyle name="Обычный 2 184 2" xfId="421"/>
    <cellStyle name="Обычный 2 185" xfId="335"/>
    <cellStyle name="Обычный 2 185 2" xfId="423"/>
    <cellStyle name="Обычный 2 186" xfId="336"/>
    <cellStyle name="Обычный 2 186 2" xfId="339"/>
    <cellStyle name="Обычный 2 187" xfId="340"/>
    <cellStyle name="Обычный 2 187 2" xfId="424"/>
    <cellStyle name="Обычный 2 188" xfId="104"/>
    <cellStyle name="Обычный 2 189" xfId="341"/>
    <cellStyle name="Обычный 2 189 2" xfId="425"/>
    <cellStyle name="Обычный 2 189 3" xfId="422"/>
    <cellStyle name="Обычный 2 19" xfId="105"/>
    <cellStyle name="Обычный 2 19 2" xfId="106"/>
    <cellStyle name="Обычный 2 190" xfId="344"/>
    <cellStyle name="Обычный 2 190 2" xfId="426"/>
    <cellStyle name="Обычный 2 190 3" xfId="418"/>
    <cellStyle name="Обычный 2 191" xfId="346"/>
    <cellStyle name="Обычный 2 191 2" xfId="427"/>
    <cellStyle name="Обычный 2 191 3" xfId="416"/>
    <cellStyle name="Обычный 2 192" xfId="378"/>
    <cellStyle name="Обычный 2 192 2" xfId="428"/>
    <cellStyle name="Обычный 2 192 3" xfId="414"/>
    <cellStyle name="Обычный 2 193" xfId="381"/>
    <cellStyle name="Обычный 2 193 2" xfId="429"/>
    <cellStyle name="Обычный 2 193 3" xfId="412"/>
    <cellStyle name="Обычный 2 194" xfId="398"/>
    <cellStyle name="Обычный 2 194 2" xfId="430"/>
    <cellStyle name="Обычный 2 194 3" xfId="410"/>
    <cellStyle name="Обычный 2 195" xfId="431"/>
    <cellStyle name="Обычный 2 195 2" xfId="432"/>
    <cellStyle name="Обычный 2 196" xfId="433"/>
    <cellStyle name="Обычный 2 196 2" xfId="434"/>
    <cellStyle name="Обычный 2 197" xfId="435"/>
    <cellStyle name="Обычный 2 197 2" xfId="436"/>
    <cellStyle name="Обычный 2 198" xfId="437"/>
    <cellStyle name="Обычный 2 198 2" xfId="438"/>
    <cellStyle name="Обычный 2 199" xfId="439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15" xfId="440"/>
    <cellStyle name="Обычный 2 2 16" xfId="441"/>
    <cellStyle name="Обычный 2 2 17" xfId="409"/>
    <cellStyle name="Обычный 2 2 2" xfId="113"/>
    <cellStyle name="Обычный 2 2 2 2" xfId="442"/>
    <cellStyle name="Обычный 2 2 3" xfId="114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00" xfId="443"/>
    <cellStyle name="Обычный 2 201" xfId="444"/>
    <cellStyle name="Обычный 2 202" xfId="445"/>
    <cellStyle name="Обычный 2 203" xfId="446"/>
    <cellStyle name="Обычный 2 204" xfId="447"/>
    <cellStyle name="Обычный 2 205" xfId="448"/>
    <cellStyle name="Обычный 2 206" xfId="449"/>
    <cellStyle name="Обычный 2 207" xfId="450"/>
    <cellStyle name="Обычный 2 207 2" xfId="451"/>
    <cellStyle name="Обычный 2 208" xfId="452"/>
    <cellStyle name="Обычный 2 208 2" xfId="453"/>
    <cellStyle name="Обычный 2 209" xfId="454"/>
    <cellStyle name="Обычный 2 21" xfId="122"/>
    <cellStyle name="Обычный 2 210" xfId="455"/>
    <cellStyle name="Обычный 2 211" xfId="456"/>
    <cellStyle name="Обычный 2 212" xfId="342"/>
    <cellStyle name="Обычный 2 212 2" xfId="457"/>
    <cellStyle name="Обычный 2 213" xfId="458"/>
    <cellStyle name="Обычный 2 213 2" xfId="459"/>
    <cellStyle name="Обычный 2 214" xfId="343"/>
    <cellStyle name="Обычный 2 214 2" xfId="460"/>
    <cellStyle name="Обычный 2 214 2 2" xfId="461"/>
    <cellStyle name="Обычный 2 214 3" xfId="462"/>
    <cellStyle name="Обычный 2 215" xfId="463"/>
    <cellStyle name="Обычный 2 216" xfId="345"/>
    <cellStyle name="Обычный 2 217" xfId="464"/>
    <cellStyle name="Обычный 2 218" xfId="465"/>
    <cellStyle name="Обычный 2 219" xfId="466"/>
    <cellStyle name="Обычный 2 22" xfId="123"/>
    <cellStyle name="Обычный 2 22 2" xfId="124"/>
    <cellStyle name="Обычный 2 220" xfId="467"/>
    <cellStyle name="Обычный 2 221" xfId="468"/>
    <cellStyle name="Обычный 2 222" xfId="469"/>
    <cellStyle name="Обычный 2 222 2" xfId="470"/>
    <cellStyle name="Обычный 2 223" xfId="471"/>
    <cellStyle name="Обычный 2 223 2" xfId="472"/>
    <cellStyle name="Обычный 2 224" xfId="473"/>
    <cellStyle name="Обычный 2 225" xfId="474"/>
    <cellStyle name="Обычный 2 226" xfId="475"/>
    <cellStyle name="Обычный 2 227" xfId="476"/>
    <cellStyle name="Обычный 2 227 2" xfId="477"/>
    <cellStyle name="Обычный 2 228" xfId="478"/>
    <cellStyle name="Обычный 2 229" xfId="479"/>
    <cellStyle name="Обычный 2 229 2" xfId="480"/>
    <cellStyle name="Обычный 2 23" xfId="125"/>
    <cellStyle name="Обычный 2 230" xfId="481"/>
    <cellStyle name="Обычный 2 231" xfId="482"/>
    <cellStyle name="Обычный 2 232" xfId="483"/>
    <cellStyle name="Обычный 2 233" xfId="484"/>
    <cellStyle name="Обычный 2 234" xfId="485"/>
    <cellStyle name="Обычный 2 235" xfId="126"/>
    <cellStyle name="Обычный 2 236" xfId="565"/>
    <cellStyle name="Обычный 2 24" xfId="127"/>
    <cellStyle name="Обычный 2 243" xfId="128"/>
    <cellStyle name="Обычный 2 25" xfId="129"/>
    <cellStyle name="Обычный 2 255" xfId="130"/>
    <cellStyle name="Обычный 2 255 2" xfId="486"/>
    <cellStyle name="Обычный 2 255 3" xfId="403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13" xfId="490"/>
    <cellStyle name="Обычный 2 4 13 2" xfId="491"/>
    <cellStyle name="Обычный 2 4 14" xfId="492"/>
    <cellStyle name="Обычный 2 4 14 2" xfId="493"/>
    <cellStyle name="Обычный 2 4 15" xfId="494"/>
    <cellStyle name="Обычный 2 4 16" xfId="495"/>
    <cellStyle name="Обычный 2 4 17" xfId="402"/>
    <cellStyle name="Обычный 2 4 2" xfId="163"/>
    <cellStyle name="Обычный 2 4 2 2" xfId="496"/>
    <cellStyle name="Обычный 2 4 2 2 2" xfId="497"/>
    <cellStyle name="Обычный 2 4 2 2 2 2" xfId="498"/>
    <cellStyle name="Обычный 2 4 2 2 3" xfId="499"/>
    <cellStyle name="Обычный 2 4 2 2 4" xfId="500"/>
    <cellStyle name="Обычный 2 4 2 3" xfId="501"/>
    <cellStyle name="Обычный 2 4 2 4" xfId="502"/>
    <cellStyle name="Обычный 2 4 2 5" xfId="503"/>
    <cellStyle name="Обычный 2 4 2 6" xfId="401"/>
    <cellStyle name="Обычный 2 4 3" xfId="164"/>
    <cellStyle name="Обычный 2 4 3 2" xfId="504"/>
    <cellStyle name="Обычный 2 4 3 2 2" xfId="505"/>
    <cellStyle name="Обычный 2 4 3 2 2 2" xfId="506"/>
    <cellStyle name="Обычный 2 4 3 2 3" xfId="507"/>
    <cellStyle name="Обычный 2 4 3 2 4" xfId="508"/>
    <cellStyle name="Обычный 2 4 3 3" xfId="509"/>
    <cellStyle name="Обычный 2 4 3 4" xfId="510"/>
    <cellStyle name="Обычный 2 4 3 5" xfId="511"/>
    <cellStyle name="Обычный 2 4 3 6" xfId="400"/>
    <cellStyle name="Обычный 2 4 4" xfId="165"/>
    <cellStyle name="Обычный 2 4 4 2" xfId="512"/>
    <cellStyle name="Обычный 2 4 4 3" xfId="513"/>
    <cellStyle name="Обычный 2 4 4 4" xfId="514"/>
    <cellStyle name="Обычный 2 4 4 5" xfId="399"/>
    <cellStyle name="Обычный 2 4 5" xfId="166"/>
    <cellStyle name="Обычный 2 4 5 2" xfId="515"/>
    <cellStyle name="Обычный 2 4 5 2 2" xfId="516"/>
    <cellStyle name="Обычный 2 4 5 2 2 2" xfId="517"/>
    <cellStyle name="Обычный 2 4 5 2 3" xfId="518"/>
    <cellStyle name="Обычный 2 4 5 2 3 2" xfId="519"/>
    <cellStyle name="Обычный 2 4 5 2 4" xfId="520"/>
    <cellStyle name="Обычный 2 4 5 2 5" xfId="521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11" xfId="337"/>
    <cellStyle name="Обычный 2 5 11 2" xfId="523"/>
    <cellStyle name="Обычный 2 5 11 3" xfId="720"/>
    <cellStyle name="Обычный 2 5 12" xfId="522"/>
    <cellStyle name="Обычный 2 5 12 2" xfId="524"/>
    <cellStyle name="Обычный 2 5 12 2 2" xfId="525"/>
    <cellStyle name="Обычный 2 5 12 3" xfId="526"/>
    <cellStyle name="Обычный 2 5 12 4" xfId="527"/>
    <cellStyle name="Обычный 2 5 13" xfId="528"/>
    <cellStyle name="Обычный 2 5 14" xfId="529"/>
    <cellStyle name="Обычный 2 5 15" xfId="530"/>
    <cellStyle name="Обычный 2 5 16" xfId="719"/>
    <cellStyle name="Обычный 2 5 2" xfId="184"/>
    <cellStyle name="Обычный 2 5 2 2" xfId="531"/>
    <cellStyle name="Обычный 2 5 2 2 2" xfId="532"/>
    <cellStyle name="Обычный 2 5 2 2 2 2" xfId="533"/>
    <cellStyle name="Обычный 2 5 2 2 3" xfId="534"/>
    <cellStyle name="Обычный 2 5 2 2 4" xfId="535"/>
    <cellStyle name="Обычный 2 5 2 3" xfId="536"/>
    <cellStyle name="Обычный 2 5 2 4" xfId="537"/>
    <cellStyle name="Обычный 2 5 2 5" xfId="538"/>
    <cellStyle name="Обычный 2 5 2 6" xfId="721"/>
    <cellStyle name="Обычный 2 5 3" xfId="185"/>
    <cellStyle name="Обычный 2 5 3 2" xfId="539"/>
    <cellStyle name="Обычный 2 5 3 2 2" xfId="540"/>
    <cellStyle name="Обычный 2 5 3 2 2 2" xfId="541"/>
    <cellStyle name="Обычный 2 5 3 2 3" xfId="542"/>
    <cellStyle name="Обычный 2 5 3 2 4" xfId="543"/>
    <cellStyle name="Обычный 2 5 3 3" xfId="544"/>
    <cellStyle name="Обычный 2 5 3 4" xfId="545"/>
    <cellStyle name="Обычный 2 5 3 5" xfId="546"/>
    <cellStyle name="Обычный 2 5 3 6" xfId="722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11" xfId="549"/>
    <cellStyle name="Обычный 2 6 11 2" xfId="550"/>
    <cellStyle name="Обычный 2 6 11 2 2" xfId="551"/>
    <cellStyle name="Обычный 2 6 11 3" xfId="552"/>
    <cellStyle name="Обычный 2 6 11 4" xfId="553"/>
    <cellStyle name="Обычный 2 6 12" xfId="554"/>
    <cellStyle name="Обычный 2 6 13" xfId="555"/>
    <cellStyle name="Обычный 2 6 14" xfId="556"/>
    <cellStyle name="Обычный 2 6 15" xfId="723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10" xfId="558"/>
    <cellStyle name="Обычный 2 7 11" xfId="724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 7" xfId="557"/>
    <cellStyle name="Обычный 2 7 7 2" xfId="559"/>
    <cellStyle name="Обычный 2 7 7 2 2" xfId="560"/>
    <cellStyle name="Обычный 2 7 7 3" xfId="561"/>
    <cellStyle name="Обычный 2 7 7 4" xfId="562"/>
    <cellStyle name="Обычный 2 7 8" xfId="563"/>
    <cellStyle name="Обычный 2 7 9" xfId="564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 2_ИСТОЧНИКИ (17.12)" xfId="338"/>
    <cellStyle name="Обычный 20" xfId="364"/>
    <cellStyle name="Обычный 21" xfId="365"/>
    <cellStyle name="Обычный 22" xfId="366"/>
    <cellStyle name="Обычный 23" xfId="367"/>
    <cellStyle name="Обычный 23 2" xfId="713"/>
    <cellStyle name="Обычный 23 3" xfId="738"/>
    <cellStyle name="Обычный 24" xfId="368"/>
    <cellStyle name="Обычный 25" xfId="369"/>
    <cellStyle name="Обычный 25 2" xfId="714"/>
    <cellStyle name="Обычный 25 3" xfId="739"/>
    <cellStyle name="Обычный 26" xfId="370"/>
    <cellStyle name="Обычный 26 2" xfId="715"/>
    <cellStyle name="Обычный 26 3" xfId="740"/>
    <cellStyle name="Обычный 27" xfId="371"/>
    <cellStyle name="Обычный 27 2" xfId="716"/>
    <cellStyle name="Обычный 27 3" xfId="741"/>
    <cellStyle name="Обычный 28" xfId="373"/>
    <cellStyle name="Обычный 29" xfId="375"/>
    <cellStyle name="Обычный 3" xfId="347"/>
    <cellStyle name="Обычный 3 2" xfId="372"/>
    <cellStyle name="Обычный 3 2 2" xfId="569"/>
    <cellStyle name="Обычный 3 2 3" xfId="726"/>
    <cellStyle name="Обычный 3 3" xfId="374"/>
    <cellStyle name="Обычный 3 3 2" xfId="570"/>
    <cellStyle name="Обычный 3 3 3" xfId="727"/>
    <cellStyle name="Обычный 3 4" xfId="379"/>
    <cellStyle name="Обычный 3 4 2" xfId="571"/>
    <cellStyle name="Обычный 3 4 3" xfId="728"/>
    <cellStyle name="Обычный 3 5" xfId="382"/>
    <cellStyle name="Обычный 3 6" xfId="568"/>
    <cellStyle name="Обычный 3 7" xfId="725"/>
    <cellStyle name="Обычный 30" xfId="376"/>
    <cellStyle name="Обычный 31" xfId="377"/>
    <cellStyle name="Обычный 32" xfId="380"/>
    <cellStyle name="Обычный 33" xfId="383"/>
    <cellStyle name="Обычный 34" xfId="384"/>
    <cellStyle name="Обычный 35" xfId="385"/>
    <cellStyle name="Обычный 36" xfId="386"/>
    <cellStyle name="Обычный 4" xfId="348"/>
    <cellStyle name="Обычный 4 2" xfId="572"/>
    <cellStyle name="Обычный 4 2 2" xfId="574"/>
    <cellStyle name="Обычный 4 2 2 2" xfId="575"/>
    <cellStyle name="Обычный 4 2 3" xfId="576"/>
    <cellStyle name="Обычный 4 2 3 2" xfId="577"/>
    <cellStyle name="Обычный 4 2 4" xfId="578"/>
    <cellStyle name="Обычный 4 2 5" xfId="579"/>
    <cellStyle name="Обычный 4 3" xfId="580"/>
    <cellStyle name="Обычный 4 3 2" xfId="581"/>
    <cellStyle name="Обычный 4 3 2 2" xfId="582"/>
    <cellStyle name="Обычный 4 3 3" xfId="583"/>
    <cellStyle name="Обычный 4 3 3 2" xfId="584"/>
    <cellStyle name="Обычный 4 3 4" xfId="585"/>
    <cellStyle name="Обычный 4 3 5" xfId="586"/>
    <cellStyle name="Обычный 4 4" xfId="587"/>
    <cellStyle name="Обычный 4 4 2" xfId="588"/>
    <cellStyle name="Обычный 4 4 2 2" xfId="589"/>
    <cellStyle name="Обычный 4 4 3" xfId="590"/>
    <cellStyle name="Обычный 4 4 4" xfId="591"/>
    <cellStyle name="Обычный 4 5" xfId="592"/>
    <cellStyle name="Обычный 4 6" xfId="593"/>
    <cellStyle name="Обычный 4 7" xfId="594"/>
    <cellStyle name="Обычный 4 8" xfId="729"/>
    <cellStyle name="Обычный 5" xfId="349"/>
    <cellStyle name="Обычный 5 2" xfId="595"/>
    <cellStyle name="Обычный 5 2 2" xfId="597"/>
    <cellStyle name="Обычный 5 2 2 2" xfId="598"/>
    <cellStyle name="Обычный 5 2 3" xfId="599"/>
    <cellStyle name="Обычный 5 2 3 2" xfId="600"/>
    <cellStyle name="Обычный 5 2 4" xfId="601"/>
    <cellStyle name="Обычный 5 2 5" xfId="602"/>
    <cellStyle name="Обычный 5 3" xfId="603"/>
    <cellStyle name="Обычный 5 3 2" xfId="604"/>
    <cellStyle name="Обычный 5 3 2 2" xfId="605"/>
    <cellStyle name="Обычный 5 3 3" xfId="606"/>
    <cellStyle name="Обычный 5 3 3 2" xfId="607"/>
    <cellStyle name="Обычный 5 3 4" xfId="608"/>
    <cellStyle name="Обычный 5 3 5" xfId="609"/>
    <cellStyle name="Обычный 5 4" xfId="610"/>
    <cellStyle name="Обычный 5 4 2" xfId="611"/>
    <cellStyle name="Обычный 5 5" xfId="612"/>
    <cellStyle name="Обычный 5 5 2" xfId="613"/>
    <cellStyle name="Обычный 5 6" xfId="614"/>
    <cellStyle name="Обычный 5 7" xfId="615"/>
    <cellStyle name="Обычный 5 8" xfId="730"/>
    <cellStyle name="Обычный 6" xfId="350"/>
    <cellStyle name="Обычный 6 2" xfId="616"/>
    <cellStyle name="Обычный 6 2 2" xfId="617"/>
    <cellStyle name="Обычный 6 2 2 2" xfId="618"/>
    <cellStyle name="Обычный 6 2 3" xfId="619"/>
    <cellStyle name="Обычный 6 2 3 2" xfId="620"/>
    <cellStyle name="Обычный 6 2 4" xfId="621"/>
    <cellStyle name="Обычный 6 2 5" xfId="622"/>
    <cellStyle name="Обычный 6 3" xfId="623"/>
    <cellStyle name="Обычный 6 3 2" xfId="624"/>
    <cellStyle name="Обычный 6 3 2 2" xfId="625"/>
    <cellStyle name="Обычный 6 3 3" xfId="626"/>
    <cellStyle name="Обычный 6 3 3 2" xfId="627"/>
    <cellStyle name="Обычный 6 3 4" xfId="628"/>
    <cellStyle name="Обычный 6 3 5" xfId="629"/>
    <cellStyle name="Обычный 6 4" xfId="630"/>
    <cellStyle name="Обычный 6 4 2" xfId="631"/>
    <cellStyle name="Обычный 6 5" xfId="632"/>
    <cellStyle name="Обычный 6 5 2" xfId="633"/>
    <cellStyle name="Обычный 6 6" xfId="634"/>
    <cellStyle name="Обычный 6 7" xfId="635"/>
    <cellStyle name="Обычный 6 8" xfId="731"/>
    <cellStyle name="Обычный 7" xfId="351"/>
    <cellStyle name="Обычный 7 2" xfId="636"/>
    <cellStyle name="Обычный 7 2 2" xfId="637"/>
    <cellStyle name="Обычный 7 2 2 2" xfId="638"/>
    <cellStyle name="Обычный 7 2 3" xfId="639"/>
    <cellStyle name="Обычный 7 2 3 2" xfId="640"/>
    <cellStyle name="Обычный 7 2 4" xfId="641"/>
    <cellStyle name="Обычный 7 2 5" xfId="642"/>
    <cellStyle name="Обычный 7 3" xfId="643"/>
    <cellStyle name="Обычный 7 3 2" xfId="644"/>
    <cellStyle name="Обычный 7 3 2 2" xfId="645"/>
    <cellStyle name="Обычный 7 3 3" xfId="646"/>
    <cellStyle name="Обычный 7 3 3 2" xfId="647"/>
    <cellStyle name="Обычный 7 3 4" xfId="648"/>
    <cellStyle name="Обычный 7 3 5" xfId="649"/>
    <cellStyle name="Обычный 7 4" xfId="650"/>
    <cellStyle name="Обычный 7 4 2" xfId="651"/>
    <cellStyle name="Обычный 7 5" xfId="652"/>
    <cellStyle name="Обычный 7 5 2" xfId="653"/>
    <cellStyle name="Обычный 7 6" xfId="654"/>
    <cellStyle name="Обычный 7 7" xfId="655"/>
    <cellStyle name="Обычный 7 8" xfId="732"/>
    <cellStyle name="Обычный 8" xfId="352"/>
    <cellStyle name="Обычный 8 2" xfId="656"/>
    <cellStyle name="Обычный 8 2 2" xfId="657"/>
    <cellStyle name="Обычный 8 3" xfId="658"/>
    <cellStyle name="Обычный 8 3 2" xfId="659"/>
    <cellStyle name="Обычный 8 4" xfId="660"/>
    <cellStyle name="Обычный 8 5" xfId="661"/>
    <cellStyle name="Обычный 8 6" xfId="733"/>
    <cellStyle name="Обычный 9" xfId="353"/>
    <cellStyle name="Обычный 9 2" xfId="662"/>
    <cellStyle name="Обычный 9 2 2" xfId="663"/>
    <cellStyle name="Обычный 9 3" xfId="664"/>
    <cellStyle name="Обычный 9 4" xfId="665"/>
    <cellStyle name="Обычный 9 5" xfId="734"/>
    <cellStyle name="Обычный_tmp" xfId="1"/>
    <cellStyle name="Финансовый 2 2" xfId="667"/>
    <cellStyle name="Финансовый 2 2 2" xfId="668"/>
    <cellStyle name="Финансовый 2 2 2 2" xfId="669"/>
    <cellStyle name="Финансовый 2 2 2 2 2" xfId="670"/>
    <cellStyle name="Финансовый 2 2 2 3" xfId="671"/>
    <cellStyle name="Финансовый 2 2 2 4" xfId="672"/>
    <cellStyle name="Финансовый 2 2 3" xfId="673"/>
    <cellStyle name="Финансовый 2 2 3 2" xfId="674"/>
    <cellStyle name="Финансовый 2 2 4" xfId="675"/>
    <cellStyle name="Финансовый 2 2 4 2" xfId="676"/>
    <cellStyle name="Финансовый 2 2 5" xfId="677"/>
    <cellStyle name="Финансовый 2 2 6" xfId="678"/>
    <cellStyle name="Финансовый 2 2 7" xfId="736"/>
    <cellStyle name="Финансовый 2 3" xfId="679"/>
    <cellStyle name="Финансовый 2 4" xfId="680"/>
    <cellStyle name="Финансовый 2 4 2" xfId="681"/>
    <cellStyle name="Финансовый 2 5" xfId="682"/>
    <cellStyle name="Финансовый 2 5 2" xfId="683"/>
    <cellStyle name="Финансовый 2 6" xfId="684"/>
    <cellStyle name="Финансовый 2 7" xfId="735"/>
    <cellStyle name="Финансовый 3" xfId="685"/>
    <cellStyle name="Финансовый 3 2" xfId="686"/>
    <cellStyle name="Финансовый 3 2 2" xfId="687"/>
    <cellStyle name="Финансовый 3 2 2 2" xfId="688"/>
    <cellStyle name="Финансовый 3 2 3" xfId="689"/>
    <cellStyle name="Финансовый 3 2 3 2" xfId="690"/>
    <cellStyle name="Финансовый 3 2 4" xfId="691"/>
    <cellStyle name="Финансовый 3 2 5" xfId="692"/>
    <cellStyle name="Финансовый 3 3" xfId="693"/>
    <cellStyle name="Финансовый 3 3 2" xfId="694"/>
    <cellStyle name="Финансовый 3 3 2 2" xfId="695"/>
    <cellStyle name="Финансовый 3 3 3" xfId="696"/>
    <cellStyle name="Финансовый 3 3 3 2" xfId="697"/>
    <cellStyle name="Финансовый 3 3 4" xfId="698"/>
    <cellStyle name="Финансовый 3 3 5" xfId="699"/>
    <cellStyle name="Финансовый 3 4" xfId="700"/>
    <cellStyle name="Финансовый 3 4 2" xfId="701"/>
    <cellStyle name="Финансовый 3 4 2 2" xfId="702"/>
    <cellStyle name="Финансовый 3 4 3" xfId="703"/>
    <cellStyle name="Финансовый 3 4 4" xfId="704"/>
    <cellStyle name="Финансовый 3 5" xfId="705"/>
    <cellStyle name="Финансовый 3 5 2" xfId="706"/>
    <cellStyle name="Финансовый 3 6" xfId="707"/>
    <cellStyle name="Финансовый 3 6 2" xfId="708"/>
    <cellStyle name="Финансовый 3 7" xfId="709"/>
    <cellStyle name="Финансовый 3 8" xfId="710"/>
    <cellStyle name="Финансовый 4" xfId="7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66FF"/>
    <pageSetUpPr fitToPage="1"/>
  </sheetPr>
  <dimension ref="A1:AS91"/>
  <sheetViews>
    <sheetView tabSelected="1" view="pageBreakPreview" topLeftCell="A4" zoomScale="85" zoomScaleSheetLayoutView="85" workbookViewId="0">
      <selection activeCell="AO9" sqref="AO9"/>
    </sheetView>
  </sheetViews>
  <sheetFormatPr defaultRowHeight="18.75"/>
  <cols>
    <col min="1" max="1" width="8.28515625" style="52" customWidth="1"/>
    <col min="2" max="2" width="56.85546875" style="52" customWidth="1"/>
    <col min="3" max="3" width="17" style="53" customWidth="1"/>
    <col min="4" max="4" width="17.85546875" style="52" customWidth="1"/>
    <col min="5" max="5" width="14.85546875" style="51" customWidth="1"/>
    <col min="6" max="6" width="14.140625" style="1" customWidth="1"/>
    <col min="7" max="7" width="18" style="76" customWidth="1"/>
    <col min="8" max="8" width="12.85546875" style="78" customWidth="1"/>
    <col min="9" max="9" width="13.7109375" style="1" customWidth="1"/>
    <col min="10" max="10" width="12.85546875" style="1" customWidth="1"/>
    <col min="11" max="11" width="9.140625" style="76" customWidth="1"/>
    <col min="12" max="82" width="7.85546875" style="1" customWidth="1"/>
    <col min="83" max="139" width="9.140625" style="1"/>
    <col min="140" max="140" width="4.85546875" style="1" customWidth="1"/>
    <col min="141" max="141" width="41.42578125" style="1" customWidth="1"/>
    <col min="142" max="142" width="17.28515625" style="1" customWidth="1"/>
    <col min="143" max="144" width="0" style="1" hidden="1" customWidth="1"/>
    <col min="145" max="145" width="17.28515625" style="1" customWidth="1"/>
    <col min="146" max="147" width="18.7109375" style="1" customWidth="1"/>
    <col min="148" max="148" width="12.5703125" style="1" customWidth="1"/>
    <col min="149" max="338" width="7.85546875" style="1" customWidth="1"/>
    <col min="339" max="395" width="9.140625" style="1"/>
    <col min="396" max="396" width="4.85546875" style="1" customWidth="1"/>
    <col min="397" max="397" width="41.42578125" style="1" customWidth="1"/>
    <col min="398" max="398" width="17.28515625" style="1" customWidth="1"/>
    <col min="399" max="400" width="0" style="1" hidden="1" customWidth="1"/>
    <col min="401" max="401" width="17.28515625" style="1" customWidth="1"/>
    <col min="402" max="403" width="18.7109375" style="1" customWidth="1"/>
    <col min="404" max="404" width="12.5703125" style="1" customWidth="1"/>
    <col min="405" max="594" width="7.85546875" style="1" customWidth="1"/>
    <col min="595" max="651" width="9.140625" style="1"/>
    <col min="652" max="652" width="4.85546875" style="1" customWidth="1"/>
    <col min="653" max="653" width="41.42578125" style="1" customWidth="1"/>
    <col min="654" max="654" width="17.28515625" style="1" customWidth="1"/>
    <col min="655" max="656" width="0" style="1" hidden="1" customWidth="1"/>
    <col min="657" max="657" width="17.28515625" style="1" customWidth="1"/>
    <col min="658" max="659" width="18.7109375" style="1" customWidth="1"/>
    <col min="660" max="660" width="12.5703125" style="1" customWidth="1"/>
    <col min="661" max="850" width="7.85546875" style="1" customWidth="1"/>
    <col min="851" max="907" width="9.140625" style="1"/>
    <col min="908" max="908" width="4.85546875" style="1" customWidth="1"/>
    <col min="909" max="909" width="41.42578125" style="1" customWidth="1"/>
    <col min="910" max="910" width="17.28515625" style="1" customWidth="1"/>
    <col min="911" max="912" width="0" style="1" hidden="1" customWidth="1"/>
    <col min="913" max="913" width="17.28515625" style="1" customWidth="1"/>
    <col min="914" max="915" width="18.7109375" style="1" customWidth="1"/>
    <col min="916" max="916" width="12.5703125" style="1" customWidth="1"/>
    <col min="917" max="1106" width="7.85546875" style="1" customWidth="1"/>
    <col min="1107" max="1163" width="9.140625" style="1"/>
    <col min="1164" max="1164" width="4.85546875" style="1" customWidth="1"/>
    <col min="1165" max="1165" width="41.42578125" style="1" customWidth="1"/>
    <col min="1166" max="1166" width="17.28515625" style="1" customWidth="1"/>
    <col min="1167" max="1168" width="0" style="1" hidden="1" customWidth="1"/>
    <col min="1169" max="1169" width="17.28515625" style="1" customWidth="1"/>
    <col min="1170" max="1171" width="18.7109375" style="1" customWidth="1"/>
    <col min="1172" max="1172" width="12.5703125" style="1" customWidth="1"/>
    <col min="1173" max="1362" width="7.85546875" style="1" customWidth="1"/>
    <col min="1363" max="1419" width="9.140625" style="1"/>
    <col min="1420" max="1420" width="4.85546875" style="1" customWidth="1"/>
    <col min="1421" max="1421" width="41.42578125" style="1" customWidth="1"/>
    <col min="1422" max="1422" width="17.28515625" style="1" customWidth="1"/>
    <col min="1423" max="1424" width="0" style="1" hidden="1" customWidth="1"/>
    <col min="1425" max="1425" width="17.28515625" style="1" customWidth="1"/>
    <col min="1426" max="1427" width="18.7109375" style="1" customWidth="1"/>
    <col min="1428" max="1428" width="12.5703125" style="1" customWidth="1"/>
    <col min="1429" max="1618" width="7.85546875" style="1" customWidth="1"/>
    <col min="1619" max="1675" width="9.140625" style="1"/>
    <col min="1676" max="1676" width="4.85546875" style="1" customWidth="1"/>
    <col min="1677" max="1677" width="41.42578125" style="1" customWidth="1"/>
    <col min="1678" max="1678" width="17.28515625" style="1" customWidth="1"/>
    <col min="1679" max="1680" width="0" style="1" hidden="1" customWidth="1"/>
    <col min="1681" max="1681" width="17.28515625" style="1" customWidth="1"/>
    <col min="1682" max="1683" width="18.7109375" style="1" customWidth="1"/>
    <col min="1684" max="1684" width="12.5703125" style="1" customWidth="1"/>
    <col min="1685" max="1874" width="7.85546875" style="1" customWidth="1"/>
    <col min="1875" max="1931" width="9.140625" style="1"/>
    <col min="1932" max="1932" width="4.85546875" style="1" customWidth="1"/>
    <col min="1933" max="1933" width="41.42578125" style="1" customWidth="1"/>
    <col min="1934" max="1934" width="17.28515625" style="1" customWidth="1"/>
    <col min="1935" max="1936" width="0" style="1" hidden="1" customWidth="1"/>
    <col min="1937" max="1937" width="17.28515625" style="1" customWidth="1"/>
    <col min="1938" max="1939" width="18.7109375" style="1" customWidth="1"/>
    <col min="1940" max="1940" width="12.5703125" style="1" customWidth="1"/>
    <col min="1941" max="2130" width="7.85546875" style="1" customWidth="1"/>
    <col min="2131" max="2187" width="9.140625" style="1"/>
    <col min="2188" max="2188" width="4.85546875" style="1" customWidth="1"/>
    <col min="2189" max="2189" width="41.42578125" style="1" customWidth="1"/>
    <col min="2190" max="2190" width="17.28515625" style="1" customWidth="1"/>
    <col min="2191" max="2192" width="0" style="1" hidden="1" customWidth="1"/>
    <col min="2193" max="2193" width="17.28515625" style="1" customWidth="1"/>
    <col min="2194" max="2195" width="18.7109375" style="1" customWidth="1"/>
    <col min="2196" max="2196" width="12.5703125" style="1" customWidth="1"/>
    <col min="2197" max="2386" width="7.85546875" style="1" customWidth="1"/>
    <col min="2387" max="2443" width="9.140625" style="1"/>
    <col min="2444" max="2444" width="4.85546875" style="1" customWidth="1"/>
    <col min="2445" max="2445" width="41.42578125" style="1" customWidth="1"/>
    <col min="2446" max="2446" width="17.28515625" style="1" customWidth="1"/>
    <col min="2447" max="2448" width="0" style="1" hidden="1" customWidth="1"/>
    <col min="2449" max="2449" width="17.28515625" style="1" customWidth="1"/>
    <col min="2450" max="2451" width="18.7109375" style="1" customWidth="1"/>
    <col min="2452" max="2452" width="12.5703125" style="1" customWidth="1"/>
    <col min="2453" max="2642" width="7.85546875" style="1" customWidth="1"/>
    <col min="2643" max="2699" width="9.140625" style="1"/>
    <col min="2700" max="2700" width="4.85546875" style="1" customWidth="1"/>
    <col min="2701" max="2701" width="41.42578125" style="1" customWidth="1"/>
    <col min="2702" max="2702" width="17.28515625" style="1" customWidth="1"/>
    <col min="2703" max="2704" width="0" style="1" hidden="1" customWidth="1"/>
    <col min="2705" max="2705" width="17.28515625" style="1" customWidth="1"/>
    <col min="2706" max="2707" width="18.7109375" style="1" customWidth="1"/>
    <col min="2708" max="2708" width="12.5703125" style="1" customWidth="1"/>
    <col min="2709" max="2898" width="7.85546875" style="1" customWidth="1"/>
    <col min="2899" max="2955" width="9.140625" style="1"/>
    <col min="2956" max="2956" width="4.85546875" style="1" customWidth="1"/>
    <col min="2957" max="2957" width="41.42578125" style="1" customWidth="1"/>
    <col min="2958" max="2958" width="17.28515625" style="1" customWidth="1"/>
    <col min="2959" max="2960" width="0" style="1" hidden="1" customWidth="1"/>
    <col min="2961" max="2961" width="17.28515625" style="1" customWidth="1"/>
    <col min="2962" max="2963" width="18.7109375" style="1" customWidth="1"/>
    <col min="2964" max="2964" width="12.5703125" style="1" customWidth="1"/>
    <col min="2965" max="3154" width="7.85546875" style="1" customWidth="1"/>
    <col min="3155" max="3211" width="9.140625" style="1"/>
    <col min="3212" max="3212" width="4.85546875" style="1" customWidth="1"/>
    <col min="3213" max="3213" width="41.42578125" style="1" customWidth="1"/>
    <col min="3214" max="3214" width="17.28515625" style="1" customWidth="1"/>
    <col min="3215" max="3216" width="0" style="1" hidden="1" customWidth="1"/>
    <col min="3217" max="3217" width="17.28515625" style="1" customWidth="1"/>
    <col min="3218" max="3219" width="18.7109375" style="1" customWidth="1"/>
    <col min="3220" max="3220" width="12.5703125" style="1" customWidth="1"/>
    <col min="3221" max="3410" width="7.85546875" style="1" customWidth="1"/>
    <col min="3411" max="3467" width="9.140625" style="1"/>
    <col min="3468" max="3468" width="4.85546875" style="1" customWidth="1"/>
    <col min="3469" max="3469" width="41.42578125" style="1" customWidth="1"/>
    <col min="3470" max="3470" width="17.28515625" style="1" customWidth="1"/>
    <col min="3471" max="3472" width="0" style="1" hidden="1" customWidth="1"/>
    <col min="3473" max="3473" width="17.28515625" style="1" customWidth="1"/>
    <col min="3474" max="3475" width="18.7109375" style="1" customWidth="1"/>
    <col min="3476" max="3476" width="12.5703125" style="1" customWidth="1"/>
    <col min="3477" max="3666" width="7.85546875" style="1" customWidth="1"/>
    <col min="3667" max="3723" width="9.140625" style="1"/>
    <col min="3724" max="3724" width="4.85546875" style="1" customWidth="1"/>
    <col min="3725" max="3725" width="41.42578125" style="1" customWidth="1"/>
    <col min="3726" max="3726" width="17.28515625" style="1" customWidth="1"/>
    <col min="3727" max="3728" width="0" style="1" hidden="1" customWidth="1"/>
    <col min="3729" max="3729" width="17.28515625" style="1" customWidth="1"/>
    <col min="3730" max="3731" width="18.7109375" style="1" customWidth="1"/>
    <col min="3732" max="3732" width="12.5703125" style="1" customWidth="1"/>
    <col min="3733" max="3922" width="7.85546875" style="1" customWidth="1"/>
    <col min="3923" max="3979" width="9.140625" style="1"/>
    <col min="3980" max="3980" width="4.85546875" style="1" customWidth="1"/>
    <col min="3981" max="3981" width="41.42578125" style="1" customWidth="1"/>
    <col min="3982" max="3982" width="17.28515625" style="1" customWidth="1"/>
    <col min="3983" max="3984" width="0" style="1" hidden="1" customWidth="1"/>
    <col min="3985" max="3985" width="17.28515625" style="1" customWidth="1"/>
    <col min="3986" max="3987" width="18.7109375" style="1" customWidth="1"/>
    <col min="3988" max="3988" width="12.5703125" style="1" customWidth="1"/>
    <col min="3989" max="4178" width="7.85546875" style="1" customWidth="1"/>
    <col min="4179" max="4235" width="9.140625" style="1"/>
    <col min="4236" max="4236" width="4.85546875" style="1" customWidth="1"/>
    <col min="4237" max="4237" width="41.42578125" style="1" customWidth="1"/>
    <col min="4238" max="4238" width="17.28515625" style="1" customWidth="1"/>
    <col min="4239" max="4240" width="0" style="1" hidden="1" customWidth="1"/>
    <col min="4241" max="4241" width="17.28515625" style="1" customWidth="1"/>
    <col min="4242" max="4243" width="18.7109375" style="1" customWidth="1"/>
    <col min="4244" max="4244" width="12.5703125" style="1" customWidth="1"/>
    <col min="4245" max="4434" width="7.85546875" style="1" customWidth="1"/>
    <col min="4435" max="4491" width="9.140625" style="1"/>
    <col min="4492" max="4492" width="4.85546875" style="1" customWidth="1"/>
    <col min="4493" max="4493" width="41.42578125" style="1" customWidth="1"/>
    <col min="4494" max="4494" width="17.28515625" style="1" customWidth="1"/>
    <col min="4495" max="4496" width="0" style="1" hidden="1" customWidth="1"/>
    <col min="4497" max="4497" width="17.28515625" style="1" customWidth="1"/>
    <col min="4498" max="4499" width="18.7109375" style="1" customWidth="1"/>
    <col min="4500" max="4500" width="12.5703125" style="1" customWidth="1"/>
    <col min="4501" max="4690" width="7.85546875" style="1" customWidth="1"/>
    <col min="4691" max="4747" width="9.140625" style="1"/>
    <col min="4748" max="4748" width="4.85546875" style="1" customWidth="1"/>
    <col min="4749" max="4749" width="41.42578125" style="1" customWidth="1"/>
    <col min="4750" max="4750" width="17.28515625" style="1" customWidth="1"/>
    <col min="4751" max="4752" width="0" style="1" hidden="1" customWidth="1"/>
    <col min="4753" max="4753" width="17.28515625" style="1" customWidth="1"/>
    <col min="4754" max="4755" width="18.7109375" style="1" customWidth="1"/>
    <col min="4756" max="4756" width="12.5703125" style="1" customWidth="1"/>
    <col min="4757" max="4946" width="7.85546875" style="1" customWidth="1"/>
    <col min="4947" max="5003" width="9.140625" style="1"/>
    <col min="5004" max="5004" width="4.85546875" style="1" customWidth="1"/>
    <col min="5005" max="5005" width="41.42578125" style="1" customWidth="1"/>
    <col min="5006" max="5006" width="17.28515625" style="1" customWidth="1"/>
    <col min="5007" max="5008" width="0" style="1" hidden="1" customWidth="1"/>
    <col min="5009" max="5009" width="17.28515625" style="1" customWidth="1"/>
    <col min="5010" max="5011" width="18.7109375" style="1" customWidth="1"/>
    <col min="5012" max="5012" width="12.5703125" style="1" customWidth="1"/>
    <col min="5013" max="5202" width="7.85546875" style="1" customWidth="1"/>
    <col min="5203" max="5259" width="9.140625" style="1"/>
    <col min="5260" max="5260" width="4.85546875" style="1" customWidth="1"/>
    <col min="5261" max="5261" width="41.42578125" style="1" customWidth="1"/>
    <col min="5262" max="5262" width="17.28515625" style="1" customWidth="1"/>
    <col min="5263" max="5264" width="0" style="1" hidden="1" customWidth="1"/>
    <col min="5265" max="5265" width="17.28515625" style="1" customWidth="1"/>
    <col min="5266" max="5267" width="18.7109375" style="1" customWidth="1"/>
    <col min="5268" max="5268" width="12.5703125" style="1" customWidth="1"/>
    <col min="5269" max="5458" width="7.85546875" style="1" customWidth="1"/>
    <col min="5459" max="5515" width="9.140625" style="1"/>
    <col min="5516" max="5516" width="4.85546875" style="1" customWidth="1"/>
    <col min="5517" max="5517" width="41.42578125" style="1" customWidth="1"/>
    <col min="5518" max="5518" width="17.28515625" style="1" customWidth="1"/>
    <col min="5519" max="5520" width="0" style="1" hidden="1" customWidth="1"/>
    <col min="5521" max="5521" width="17.28515625" style="1" customWidth="1"/>
    <col min="5522" max="5523" width="18.7109375" style="1" customWidth="1"/>
    <col min="5524" max="5524" width="12.5703125" style="1" customWidth="1"/>
    <col min="5525" max="5714" width="7.85546875" style="1" customWidth="1"/>
    <col min="5715" max="5771" width="9.140625" style="1"/>
    <col min="5772" max="5772" width="4.85546875" style="1" customWidth="1"/>
    <col min="5773" max="5773" width="41.42578125" style="1" customWidth="1"/>
    <col min="5774" max="5774" width="17.28515625" style="1" customWidth="1"/>
    <col min="5775" max="5776" width="0" style="1" hidden="1" customWidth="1"/>
    <col min="5777" max="5777" width="17.28515625" style="1" customWidth="1"/>
    <col min="5778" max="5779" width="18.7109375" style="1" customWidth="1"/>
    <col min="5780" max="5780" width="12.5703125" style="1" customWidth="1"/>
    <col min="5781" max="5970" width="7.85546875" style="1" customWidth="1"/>
    <col min="5971" max="6027" width="9.140625" style="1"/>
    <col min="6028" max="6028" width="4.85546875" style="1" customWidth="1"/>
    <col min="6029" max="6029" width="41.42578125" style="1" customWidth="1"/>
    <col min="6030" max="6030" width="17.28515625" style="1" customWidth="1"/>
    <col min="6031" max="6032" width="0" style="1" hidden="1" customWidth="1"/>
    <col min="6033" max="6033" width="17.28515625" style="1" customWidth="1"/>
    <col min="6034" max="6035" width="18.7109375" style="1" customWidth="1"/>
    <col min="6036" max="6036" width="12.5703125" style="1" customWidth="1"/>
    <col min="6037" max="6226" width="7.85546875" style="1" customWidth="1"/>
    <col min="6227" max="6283" width="9.140625" style="1"/>
    <col min="6284" max="6284" width="4.85546875" style="1" customWidth="1"/>
    <col min="6285" max="6285" width="41.42578125" style="1" customWidth="1"/>
    <col min="6286" max="6286" width="17.28515625" style="1" customWidth="1"/>
    <col min="6287" max="6288" width="0" style="1" hidden="1" customWidth="1"/>
    <col min="6289" max="6289" width="17.28515625" style="1" customWidth="1"/>
    <col min="6290" max="6291" width="18.7109375" style="1" customWidth="1"/>
    <col min="6292" max="6292" width="12.5703125" style="1" customWidth="1"/>
    <col min="6293" max="6482" width="7.85546875" style="1" customWidth="1"/>
    <col min="6483" max="6539" width="9.140625" style="1"/>
    <col min="6540" max="6540" width="4.85546875" style="1" customWidth="1"/>
    <col min="6541" max="6541" width="41.42578125" style="1" customWidth="1"/>
    <col min="6542" max="6542" width="17.28515625" style="1" customWidth="1"/>
    <col min="6543" max="6544" width="0" style="1" hidden="1" customWidth="1"/>
    <col min="6545" max="6545" width="17.28515625" style="1" customWidth="1"/>
    <col min="6546" max="6547" width="18.7109375" style="1" customWidth="1"/>
    <col min="6548" max="6548" width="12.5703125" style="1" customWidth="1"/>
    <col min="6549" max="6738" width="7.85546875" style="1" customWidth="1"/>
    <col min="6739" max="6795" width="9.140625" style="1"/>
    <col min="6796" max="6796" width="4.85546875" style="1" customWidth="1"/>
    <col min="6797" max="6797" width="41.42578125" style="1" customWidth="1"/>
    <col min="6798" max="6798" width="17.28515625" style="1" customWidth="1"/>
    <col min="6799" max="6800" width="0" style="1" hidden="1" customWidth="1"/>
    <col min="6801" max="6801" width="17.28515625" style="1" customWidth="1"/>
    <col min="6802" max="6803" width="18.7109375" style="1" customWidth="1"/>
    <col min="6804" max="6804" width="12.5703125" style="1" customWidth="1"/>
    <col min="6805" max="6994" width="7.85546875" style="1" customWidth="1"/>
    <col min="6995" max="7051" width="9.140625" style="1"/>
    <col min="7052" max="7052" width="4.85546875" style="1" customWidth="1"/>
    <col min="7053" max="7053" width="41.42578125" style="1" customWidth="1"/>
    <col min="7054" max="7054" width="17.28515625" style="1" customWidth="1"/>
    <col min="7055" max="7056" width="0" style="1" hidden="1" customWidth="1"/>
    <col min="7057" max="7057" width="17.28515625" style="1" customWidth="1"/>
    <col min="7058" max="7059" width="18.7109375" style="1" customWidth="1"/>
    <col min="7060" max="7060" width="12.5703125" style="1" customWidth="1"/>
    <col min="7061" max="7250" width="7.85546875" style="1" customWidth="1"/>
    <col min="7251" max="7307" width="9.140625" style="1"/>
    <col min="7308" max="7308" width="4.85546875" style="1" customWidth="1"/>
    <col min="7309" max="7309" width="41.42578125" style="1" customWidth="1"/>
    <col min="7310" max="7310" width="17.28515625" style="1" customWidth="1"/>
    <col min="7311" max="7312" width="0" style="1" hidden="1" customWidth="1"/>
    <col min="7313" max="7313" width="17.28515625" style="1" customWidth="1"/>
    <col min="7314" max="7315" width="18.7109375" style="1" customWidth="1"/>
    <col min="7316" max="7316" width="12.5703125" style="1" customWidth="1"/>
    <col min="7317" max="7506" width="7.85546875" style="1" customWidth="1"/>
    <col min="7507" max="7563" width="9.140625" style="1"/>
    <col min="7564" max="7564" width="4.85546875" style="1" customWidth="1"/>
    <col min="7565" max="7565" width="41.42578125" style="1" customWidth="1"/>
    <col min="7566" max="7566" width="17.28515625" style="1" customWidth="1"/>
    <col min="7567" max="7568" width="0" style="1" hidden="1" customWidth="1"/>
    <col min="7569" max="7569" width="17.28515625" style="1" customWidth="1"/>
    <col min="7570" max="7571" width="18.7109375" style="1" customWidth="1"/>
    <col min="7572" max="7572" width="12.5703125" style="1" customWidth="1"/>
    <col min="7573" max="7762" width="7.85546875" style="1" customWidth="1"/>
    <col min="7763" max="7819" width="9.140625" style="1"/>
    <col min="7820" max="7820" width="4.85546875" style="1" customWidth="1"/>
    <col min="7821" max="7821" width="41.42578125" style="1" customWidth="1"/>
    <col min="7822" max="7822" width="17.28515625" style="1" customWidth="1"/>
    <col min="7823" max="7824" width="0" style="1" hidden="1" customWidth="1"/>
    <col min="7825" max="7825" width="17.28515625" style="1" customWidth="1"/>
    <col min="7826" max="7827" width="18.7109375" style="1" customWidth="1"/>
    <col min="7828" max="7828" width="12.5703125" style="1" customWidth="1"/>
    <col min="7829" max="8018" width="7.85546875" style="1" customWidth="1"/>
    <col min="8019" max="8075" width="9.140625" style="1"/>
    <col min="8076" max="8076" width="4.85546875" style="1" customWidth="1"/>
    <col min="8077" max="8077" width="41.42578125" style="1" customWidth="1"/>
    <col min="8078" max="8078" width="17.28515625" style="1" customWidth="1"/>
    <col min="8079" max="8080" width="0" style="1" hidden="1" customWidth="1"/>
    <col min="8081" max="8081" width="17.28515625" style="1" customWidth="1"/>
    <col min="8082" max="8083" width="18.7109375" style="1" customWidth="1"/>
    <col min="8084" max="8084" width="12.5703125" style="1" customWidth="1"/>
    <col min="8085" max="8274" width="7.85546875" style="1" customWidth="1"/>
    <col min="8275" max="8331" width="9.140625" style="1"/>
    <col min="8332" max="8332" width="4.85546875" style="1" customWidth="1"/>
    <col min="8333" max="8333" width="41.42578125" style="1" customWidth="1"/>
    <col min="8334" max="8334" width="17.28515625" style="1" customWidth="1"/>
    <col min="8335" max="8336" width="0" style="1" hidden="1" customWidth="1"/>
    <col min="8337" max="8337" width="17.28515625" style="1" customWidth="1"/>
    <col min="8338" max="8339" width="18.7109375" style="1" customWidth="1"/>
    <col min="8340" max="8340" width="12.5703125" style="1" customWidth="1"/>
    <col min="8341" max="8530" width="7.85546875" style="1" customWidth="1"/>
    <col min="8531" max="8587" width="9.140625" style="1"/>
    <col min="8588" max="8588" width="4.85546875" style="1" customWidth="1"/>
    <col min="8589" max="8589" width="41.42578125" style="1" customWidth="1"/>
    <col min="8590" max="8590" width="17.28515625" style="1" customWidth="1"/>
    <col min="8591" max="8592" width="0" style="1" hidden="1" customWidth="1"/>
    <col min="8593" max="8593" width="17.28515625" style="1" customWidth="1"/>
    <col min="8594" max="8595" width="18.7109375" style="1" customWidth="1"/>
    <col min="8596" max="8596" width="12.5703125" style="1" customWidth="1"/>
    <col min="8597" max="8786" width="7.85546875" style="1" customWidth="1"/>
    <col min="8787" max="8843" width="9.140625" style="1"/>
    <col min="8844" max="8844" width="4.85546875" style="1" customWidth="1"/>
    <col min="8845" max="8845" width="41.42578125" style="1" customWidth="1"/>
    <col min="8846" max="8846" width="17.28515625" style="1" customWidth="1"/>
    <col min="8847" max="8848" width="0" style="1" hidden="1" customWidth="1"/>
    <col min="8849" max="8849" width="17.28515625" style="1" customWidth="1"/>
    <col min="8850" max="8851" width="18.7109375" style="1" customWidth="1"/>
    <col min="8852" max="8852" width="12.5703125" style="1" customWidth="1"/>
    <col min="8853" max="9042" width="7.85546875" style="1" customWidth="1"/>
    <col min="9043" max="9099" width="9.140625" style="1"/>
    <col min="9100" max="9100" width="4.85546875" style="1" customWidth="1"/>
    <col min="9101" max="9101" width="41.42578125" style="1" customWidth="1"/>
    <col min="9102" max="9102" width="17.28515625" style="1" customWidth="1"/>
    <col min="9103" max="9104" width="0" style="1" hidden="1" customWidth="1"/>
    <col min="9105" max="9105" width="17.28515625" style="1" customWidth="1"/>
    <col min="9106" max="9107" width="18.7109375" style="1" customWidth="1"/>
    <col min="9108" max="9108" width="12.5703125" style="1" customWidth="1"/>
    <col min="9109" max="9298" width="7.85546875" style="1" customWidth="1"/>
    <col min="9299" max="9355" width="9.140625" style="1"/>
    <col min="9356" max="9356" width="4.85546875" style="1" customWidth="1"/>
    <col min="9357" max="9357" width="41.42578125" style="1" customWidth="1"/>
    <col min="9358" max="9358" width="17.28515625" style="1" customWidth="1"/>
    <col min="9359" max="9360" width="0" style="1" hidden="1" customWidth="1"/>
    <col min="9361" max="9361" width="17.28515625" style="1" customWidth="1"/>
    <col min="9362" max="9363" width="18.7109375" style="1" customWidth="1"/>
    <col min="9364" max="9364" width="12.5703125" style="1" customWidth="1"/>
    <col min="9365" max="9554" width="7.85546875" style="1" customWidth="1"/>
    <col min="9555" max="9611" width="9.140625" style="1"/>
    <col min="9612" max="9612" width="4.85546875" style="1" customWidth="1"/>
    <col min="9613" max="9613" width="41.42578125" style="1" customWidth="1"/>
    <col min="9614" max="9614" width="17.28515625" style="1" customWidth="1"/>
    <col min="9615" max="9616" width="0" style="1" hidden="1" customWidth="1"/>
    <col min="9617" max="9617" width="17.28515625" style="1" customWidth="1"/>
    <col min="9618" max="9619" width="18.7109375" style="1" customWidth="1"/>
    <col min="9620" max="9620" width="12.5703125" style="1" customWidth="1"/>
    <col min="9621" max="9810" width="7.85546875" style="1" customWidth="1"/>
    <col min="9811" max="9867" width="9.140625" style="1"/>
    <col min="9868" max="9868" width="4.85546875" style="1" customWidth="1"/>
    <col min="9869" max="9869" width="41.42578125" style="1" customWidth="1"/>
    <col min="9870" max="9870" width="17.28515625" style="1" customWidth="1"/>
    <col min="9871" max="9872" width="0" style="1" hidden="1" customWidth="1"/>
    <col min="9873" max="9873" width="17.28515625" style="1" customWidth="1"/>
    <col min="9874" max="9875" width="18.7109375" style="1" customWidth="1"/>
    <col min="9876" max="9876" width="12.5703125" style="1" customWidth="1"/>
    <col min="9877" max="10066" width="7.85546875" style="1" customWidth="1"/>
    <col min="10067" max="10123" width="9.140625" style="1"/>
    <col min="10124" max="10124" width="4.85546875" style="1" customWidth="1"/>
    <col min="10125" max="10125" width="41.42578125" style="1" customWidth="1"/>
    <col min="10126" max="10126" width="17.28515625" style="1" customWidth="1"/>
    <col min="10127" max="10128" width="0" style="1" hidden="1" customWidth="1"/>
    <col min="10129" max="10129" width="17.28515625" style="1" customWidth="1"/>
    <col min="10130" max="10131" width="18.7109375" style="1" customWidth="1"/>
    <col min="10132" max="10132" width="12.5703125" style="1" customWidth="1"/>
    <col min="10133" max="10322" width="7.85546875" style="1" customWidth="1"/>
    <col min="10323" max="10379" width="9.140625" style="1"/>
    <col min="10380" max="10380" width="4.85546875" style="1" customWidth="1"/>
    <col min="10381" max="10381" width="41.42578125" style="1" customWidth="1"/>
    <col min="10382" max="10382" width="17.28515625" style="1" customWidth="1"/>
    <col min="10383" max="10384" width="0" style="1" hidden="1" customWidth="1"/>
    <col min="10385" max="10385" width="17.28515625" style="1" customWidth="1"/>
    <col min="10386" max="10387" width="18.7109375" style="1" customWidth="1"/>
    <col min="10388" max="10388" width="12.5703125" style="1" customWidth="1"/>
    <col min="10389" max="10578" width="7.85546875" style="1" customWidth="1"/>
    <col min="10579" max="10635" width="9.140625" style="1"/>
    <col min="10636" max="10636" width="4.85546875" style="1" customWidth="1"/>
    <col min="10637" max="10637" width="41.42578125" style="1" customWidth="1"/>
    <col min="10638" max="10638" width="17.28515625" style="1" customWidth="1"/>
    <col min="10639" max="10640" width="0" style="1" hidden="1" customWidth="1"/>
    <col min="10641" max="10641" width="17.28515625" style="1" customWidth="1"/>
    <col min="10642" max="10643" width="18.7109375" style="1" customWidth="1"/>
    <col min="10644" max="10644" width="12.5703125" style="1" customWidth="1"/>
    <col min="10645" max="10834" width="7.85546875" style="1" customWidth="1"/>
    <col min="10835" max="10891" width="9.140625" style="1"/>
    <col min="10892" max="10892" width="4.85546875" style="1" customWidth="1"/>
    <col min="10893" max="10893" width="41.42578125" style="1" customWidth="1"/>
    <col min="10894" max="10894" width="17.28515625" style="1" customWidth="1"/>
    <col min="10895" max="10896" width="0" style="1" hidden="1" customWidth="1"/>
    <col min="10897" max="10897" width="17.28515625" style="1" customWidth="1"/>
    <col min="10898" max="10899" width="18.7109375" style="1" customWidth="1"/>
    <col min="10900" max="10900" width="12.5703125" style="1" customWidth="1"/>
    <col min="10901" max="11090" width="7.85546875" style="1" customWidth="1"/>
    <col min="11091" max="11147" width="9.140625" style="1"/>
    <col min="11148" max="11148" width="4.85546875" style="1" customWidth="1"/>
    <col min="11149" max="11149" width="41.42578125" style="1" customWidth="1"/>
    <col min="11150" max="11150" width="17.28515625" style="1" customWidth="1"/>
    <col min="11151" max="11152" width="0" style="1" hidden="1" customWidth="1"/>
    <col min="11153" max="11153" width="17.28515625" style="1" customWidth="1"/>
    <col min="11154" max="11155" width="18.7109375" style="1" customWidth="1"/>
    <col min="11156" max="11156" width="12.5703125" style="1" customWidth="1"/>
    <col min="11157" max="11346" width="7.85546875" style="1" customWidth="1"/>
    <col min="11347" max="11403" width="9.140625" style="1"/>
    <col min="11404" max="11404" width="4.85546875" style="1" customWidth="1"/>
    <col min="11405" max="11405" width="41.42578125" style="1" customWidth="1"/>
    <col min="11406" max="11406" width="17.28515625" style="1" customWidth="1"/>
    <col min="11407" max="11408" width="0" style="1" hidden="1" customWidth="1"/>
    <col min="11409" max="11409" width="17.28515625" style="1" customWidth="1"/>
    <col min="11410" max="11411" width="18.7109375" style="1" customWidth="1"/>
    <col min="11412" max="11412" width="12.5703125" style="1" customWidth="1"/>
    <col min="11413" max="11602" width="7.85546875" style="1" customWidth="1"/>
    <col min="11603" max="11659" width="9.140625" style="1"/>
    <col min="11660" max="11660" width="4.85546875" style="1" customWidth="1"/>
    <col min="11661" max="11661" width="41.42578125" style="1" customWidth="1"/>
    <col min="11662" max="11662" width="17.28515625" style="1" customWidth="1"/>
    <col min="11663" max="11664" width="0" style="1" hidden="1" customWidth="1"/>
    <col min="11665" max="11665" width="17.28515625" style="1" customWidth="1"/>
    <col min="11666" max="11667" width="18.7109375" style="1" customWidth="1"/>
    <col min="11668" max="11668" width="12.5703125" style="1" customWidth="1"/>
    <col min="11669" max="11858" width="7.85546875" style="1" customWidth="1"/>
    <col min="11859" max="11915" width="9.140625" style="1"/>
    <col min="11916" max="11916" width="4.85546875" style="1" customWidth="1"/>
    <col min="11917" max="11917" width="41.42578125" style="1" customWidth="1"/>
    <col min="11918" max="11918" width="17.28515625" style="1" customWidth="1"/>
    <col min="11919" max="11920" width="0" style="1" hidden="1" customWidth="1"/>
    <col min="11921" max="11921" width="17.28515625" style="1" customWidth="1"/>
    <col min="11922" max="11923" width="18.7109375" style="1" customWidth="1"/>
    <col min="11924" max="11924" width="12.5703125" style="1" customWidth="1"/>
    <col min="11925" max="12114" width="7.85546875" style="1" customWidth="1"/>
    <col min="12115" max="12171" width="9.140625" style="1"/>
    <col min="12172" max="12172" width="4.85546875" style="1" customWidth="1"/>
    <col min="12173" max="12173" width="41.42578125" style="1" customWidth="1"/>
    <col min="12174" max="12174" width="17.28515625" style="1" customWidth="1"/>
    <col min="12175" max="12176" width="0" style="1" hidden="1" customWidth="1"/>
    <col min="12177" max="12177" width="17.28515625" style="1" customWidth="1"/>
    <col min="12178" max="12179" width="18.7109375" style="1" customWidth="1"/>
    <col min="12180" max="12180" width="12.5703125" style="1" customWidth="1"/>
    <col min="12181" max="12370" width="7.85546875" style="1" customWidth="1"/>
    <col min="12371" max="12427" width="9.140625" style="1"/>
    <col min="12428" max="12428" width="4.85546875" style="1" customWidth="1"/>
    <col min="12429" max="12429" width="41.42578125" style="1" customWidth="1"/>
    <col min="12430" max="12430" width="17.28515625" style="1" customWidth="1"/>
    <col min="12431" max="12432" width="0" style="1" hidden="1" customWidth="1"/>
    <col min="12433" max="12433" width="17.28515625" style="1" customWidth="1"/>
    <col min="12434" max="12435" width="18.7109375" style="1" customWidth="1"/>
    <col min="12436" max="12436" width="12.5703125" style="1" customWidth="1"/>
    <col min="12437" max="12626" width="7.85546875" style="1" customWidth="1"/>
    <col min="12627" max="12683" width="9.140625" style="1"/>
    <col min="12684" max="12684" width="4.85546875" style="1" customWidth="1"/>
    <col min="12685" max="12685" width="41.42578125" style="1" customWidth="1"/>
    <col min="12686" max="12686" width="17.28515625" style="1" customWidth="1"/>
    <col min="12687" max="12688" width="0" style="1" hidden="1" customWidth="1"/>
    <col min="12689" max="12689" width="17.28515625" style="1" customWidth="1"/>
    <col min="12690" max="12691" width="18.7109375" style="1" customWidth="1"/>
    <col min="12692" max="12692" width="12.5703125" style="1" customWidth="1"/>
    <col min="12693" max="12882" width="7.85546875" style="1" customWidth="1"/>
    <col min="12883" max="12939" width="9.140625" style="1"/>
    <col min="12940" max="12940" width="4.85546875" style="1" customWidth="1"/>
    <col min="12941" max="12941" width="41.42578125" style="1" customWidth="1"/>
    <col min="12942" max="12942" width="17.28515625" style="1" customWidth="1"/>
    <col min="12943" max="12944" width="0" style="1" hidden="1" customWidth="1"/>
    <col min="12945" max="12945" width="17.28515625" style="1" customWidth="1"/>
    <col min="12946" max="12947" width="18.7109375" style="1" customWidth="1"/>
    <col min="12948" max="12948" width="12.5703125" style="1" customWidth="1"/>
    <col min="12949" max="13138" width="7.85546875" style="1" customWidth="1"/>
    <col min="13139" max="13195" width="9.140625" style="1"/>
    <col min="13196" max="13196" width="4.85546875" style="1" customWidth="1"/>
    <col min="13197" max="13197" width="41.42578125" style="1" customWidth="1"/>
    <col min="13198" max="13198" width="17.28515625" style="1" customWidth="1"/>
    <col min="13199" max="13200" width="0" style="1" hidden="1" customWidth="1"/>
    <col min="13201" max="13201" width="17.28515625" style="1" customWidth="1"/>
    <col min="13202" max="13203" width="18.7109375" style="1" customWidth="1"/>
    <col min="13204" max="13204" width="12.5703125" style="1" customWidth="1"/>
    <col min="13205" max="13394" width="7.85546875" style="1" customWidth="1"/>
    <col min="13395" max="13451" width="9.140625" style="1"/>
    <col min="13452" max="13452" width="4.85546875" style="1" customWidth="1"/>
    <col min="13453" max="13453" width="41.42578125" style="1" customWidth="1"/>
    <col min="13454" max="13454" width="17.28515625" style="1" customWidth="1"/>
    <col min="13455" max="13456" width="0" style="1" hidden="1" customWidth="1"/>
    <col min="13457" max="13457" width="17.28515625" style="1" customWidth="1"/>
    <col min="13458" max="13459" width="18.7109375" style="1" customWidth="1"/>
    <col min="13460" max="13460" width="12.5703125" style="1" customWidth="1"/>
    <col min="13461" max="13650" width="7.85546875" style="1" customWidth="1"/>
    <col min="13651" max="13707" width="9.140625" style="1"/>
    <col min="13708" max="13708" width="4.85546875" style="1" customWidth="1"/>
    <col min="13709" max="13709" width="41.42578125" style="1" customWidth="1"/>
    <col min="13710" max="13710" width="17.28515625" style="1" customWidth="1"/>
    <col min="13711" max="13712" width="0" style="1" hidden="1" customWidth="1"/>
    <col min="13713" max="13713" width="17.28515625" style="1" customWidth="1"/>
    <col min="13714" max="13715" width="18.7109375" style="1" customWidth="1"/>
    <col min="13716" max="13716" width="12.5703125" style="1" customWidth="1"/>
    <col min="13717" max="13906" width="7.85546875" style="1" customWidth="1"/>
    <col min="13907" max="13963" width="9.140625" style="1"/>
    <col min="13964" max="13964" width="4.85546875" style="1" customWidth="1"/>
    <col min="13965" max="13965" width="41.42578125" style="1" customWidth="1"/>
    <col min="13966" max="13966" width="17.28515625" style="1" customWidth="1"/>
    <col min="13967" max="13968" width="0" style="1" hidden="1" customWidth="1"/>
    <col min="13969" max="13969" width="17.28515625" style="1" customWidth="1"/>
    <col min="13970" max="13971" width="18.7109375" style="1" customWidth="1"/>
    <col min="13972" max="13972" width="12.5703125" style="1" customWidth="1"/>
    <col min="13973" max="14162" width="7.85546875" style="1" customWidth="1"/>
    <col min="14163" max="14219" width="9.140625" style="1"/>
    <col min="14220" max="14220" width="4.85546875" style="1" customWidth="1"/>
    <col min="14221" max="14221" width="41.42578125" style="1" customWidth="1"/>
    <col min="14222" max="14222" width="17.28515625" style="1" customWidth="1"/>
    <col min="14223" max="14224" width="0" style="1" hidden="1" customWidth="1"/>
    <col min="14225" max="14225" width="17.28515625" style="1" customWidth="1"/>
    <col min="14226" max="14227" width="18.7109375" style="1" customWidth="1"/>
    <col min="14228" max="14228" width="12.5703125" style="1" customWidth="1"/>
    <col min="14229" max="14418" width="7.85546875" style="1" customWidth="1"/>
    <col min="14419" max="14475" width="9.140625" style="1"/>
    <col min="14476" max="14476" width="4.85546875" style="1" customWidth="1"/>
    <col min="14477" max="14477" width="41.42578125" style="1" customWidth="1"/>
    <col min="14478" max="14478" width="17.28515625" style="1" customWidth="1"/>
    <col min="14479" max="14480" width="0" style="1" hidden="1" customWidth="1"/>
    <col min="14481" max="14481" width="17.28515625" style="1" customWidth="1"/>
    <col min="14482" max="14483" width="18.7109375" style="1" customWidth="1"/>
    <col min="14484" max="14484" width="12.5703125" style="1" customWidth="1"/>
    <col min="14485" max="14674" width="7.85546875" style="1" customWidth="1"/>
    <col min="14675" max="14731" width="9.140625" style="1"/>
    <col min="14732" max="14732" width="4.85546875" style="1" customWidth="1"/>
    <col min="14733" max="14733" width="41.42578125" style="1" customWidth="1"/>
    <col min="14734" max="14734" width="17.28515625" style="1" customWidth="1"/>
    <col min="14735" max="14736" width="0" style="1" hidden="1" customWidth="1"/>
    <col min="14737" max="14737" width="17.28515625" style="1" customWidth="1"/>
    <col min="14738" max="14739" width="18.7109375" style="1" customWidth="1"/>
    <col min="14740" max="14740" width="12.5703125" style="1" customWidth="1"/>
    <col min="14741" max="14930" width="7.85546875" style="1" customWidth="1"/>
    <col min="14931" max="14987" width="9.140625" style="1"/>
    <col min="14988" max="14988" width="4.85546875" style="1" customWidth="1"/>
    <col min="14989" max="14989" width="41.42578125" style="1" customWidth="1"/>
    <col min="14990" max="14990" width="17.28515625" style="1" customWidth="1"/>
    <col min="14991" max="14992" width="0" style="1" hidden="1" customWidth="1"/>
    <col min="14993" max="14993" width="17.28515625" style="1" customWidth="1"/>
    <col min="14994" max="14995" width="18.7109375" style="1" customWidth="1"/>
    <col min="14996" max="14996" width="12.5703125" style="1" customWidth="1"/>
    <col min="14997" max="15186" width="7.85546875" style="1" customWidth="1"/>
    <col min="15187" max="15243" width="9.140625" style="1"/>
    <col min="15244" max="15244" width="4.85546875" style="1" customWidth="1"/>
    <col min="15245" max="15245" width="41.42578125" style="1" customWidth="1"/>
    <col min="15246" max="15246" width="17.28515625" style="1" customWidth="1"/>
    <col min="15247" max="15248" width="0" style="1" hidden="1" customWidth="1"/>
    <col min="15249" max="15249" width="17.28515625" style="1" customWidth="1"/>
    <col min="15250" max="15251" width="18.7109375" style="1" customWidth="1"/>
    <col min="15252" max="15252" width="12.5703125" style="1" customWidth="1"/>
    <col min="15253" max="15442" width="7.85546875" style="1" customWidth="1"/>
    <col min="15443" max="15499" width="9.140625" style="1"/>
    <col min="15500" max="15500" width="4.85546875" style="1" customWidth="1"/>
    <col min="15501" max="15501" width="41.42578125" style="1" customWidth="1"/>
    <col min="15502" max="15502" width="17.28515625" style="1" customWidth="1"/>
    <col min="15503" max="15504" width="0" style="1" hidden="1" customWidth="1"/>
    <col min="15505" max="15505" width="17.28515625" style="1" customWidth="1"/>
    <col min="15506" max="15507" width="18.7109375" style="1" customWidth="1"/>
    <col min="15508" max="15508" width="12.5703125" style="1" customWidth="1"/>
    <col min="15509" max="15698" width="7.85546875" style="1" customWidth="1"/>
    <col min="15699" max="15755" width="9.140625" style="1"/>
    <col min="15756" max="15756" width="4.85546875" style="1" customWidth="1"/>
    <col min="15757" max="15757" width="41.42578125" style="1" customWidth="1"/>
    <col min="15758" max="15758" width="17.28515625" style="1" customWidth="1"/>
    <col min="15759" max="15760" width="0" style="1" hidden="1" customWidth="1"/>
    <col min="15761" max="15761" width="17.28515625" style="1" customWidth="1"/>
    <col min="15762" max="15763" width="18.7109375" style="1" customWidth="1"/>
    <col min="15764" max="15764" width="12.5703125" style="1" customWidth="1"/>
    <col min="15765" max="15954" width="7.85546875" style="1" customWidth="1"/>
    <col min="15955" max="16011" width="9.140625" style="1"/>
    <col min="16012" max="16012" width="4.85546875" style="1" customWidth="1"/>
    <col min="16013" max="16013" width="41.42578125" style="1" customWidth="1"/>
    <col min="16014" max="16014" width="17.28515625" style="1" customWidth="1"/>
    <col min="16015" max="16016" width="0" style="1" hidden="1" customWidth="1"/>
    <col min="16017" max="16017" width="17.28515625" style="1" customWidth="1"/>
    <col min="16018" max="16019" width="18.7109375" style="1" customWidth="1"/>
    <col min="16020" max="16020" width="12.5703125" style="1" customWidth="1"/>
    <col min="16021" max="16210" width="7.85546875" style="1" customWidth="1"/>
    <col min="16211" max="16384" width="9.140625" style="1"/>
  </cols>
  <sheetData>
    <row r="1" spans="1:45" ht="20.25">
      <c r="A1" s="53"/>
      <c r="B1" s="53"/>
      <c r="D1" s="80"/>
      <c r="E1" s="71" t="s">
        <v>47</v>
      </c>
      <c r="F1" s="71"/>
    </row>
    <row r="2" spans="1:45" s="57" customFormat="1" ht="20.25">
      <c r="A2" s="82" t="s">
        <v>0</v>
      </c>
      <c r="B2" s="82"/>
      <c r="C2" s="82"/>
      <c r="D2" s="82"/>
      <c r="E2" s="82"/>
      <c r="G2" s="77"/>
      <c r="H2" s="79"/>
      <c r="K2" s="77"/>
    </row>
    <row r="3" spans="1:45" s="57" customFormat="1" ht="20.25">
      <c r="A3" s="82" t="s">
        <v>48</v>
      </c>
      <c r="B3" s="82"/>
      <c r="C3" s="82"/>
      <c r="D3" s="82"/>
      <c r="E3" s="82"/>
      <c r="G3" s="77"/>
      <c r="H3" s="79"/>
      <c r="K3" s="77"/>
    </row>
    <row r="4" spans="1:45">
      <c r="A4" s="44"/>
      <c r="B4" s="44"/>
      <c r="C4" s="44"/>
      <c r="D4" s="44"/>
      <c r="E4" s="20" t="s">
        <v>19</v>
      </c>
    </row>
    <row r="5" spans="1:45" s="5" customFormat="1" ht="81.75" customHeight="1">
      <c r="A5" s="45" t="s">
        <v>1</v>
      </c>
      <c r="B5" s="45" t="s">
        <v>2</v>
      </c>
      <c r="C5" s="46" t="s">
        <v>45</v>
      </c>
      <c r="D5" s="46" t="s">
        <v>3</v>
      </c>
      <c r="E5" s="47" t="s">
        <v>4</v>
      </c>
      <c r="G5"/>
      <c r="H5"/>
      <c r="I5"/>
      <c r="J5"/>
      <c r="K5"/>
    </row>
    <row r="6" spans="1:45" s="7" customFormat="1">
      <c r="A6" s="48">
        <v>600</v>
      </c>
      <c r="B6" s="70" t="s">
        <v>5</v>
      </c>
      <c r="C6" s="68">
        <v>70072</v>
      </c>
      <c r="D6" s="68">
        <v>47711</v>
      </c>
      <c r="E6" s="69">
        <f>ROUND(D6/C6*100,1)</f>
        <v>68.099999999999994</v>
      </c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</row>
    <row r="7" spans="1:45" s="8" customFormat="1">
      <c r="A7" s="48">
        <v>601</v>
      </c>
      <c r="B7" s="70" t="s">
        <v>6</v>
      </c>
      <c r="C7" s="68">
        <v>348779</v>
      </c>
      <c r="D7" s="68">
        <v>252051</v>
      </c>
      <c r="E7" s="69">
        <f t="shared" ref="E7:E21" si="0">ROUND(D7/C7*100,1)</f>
        <v>72.3</v>
      </c>
      <c r="G7"/>
      <c r="H7"/>
      <c r="I7"/>
      <c r="J7"/>
      <c r="K7"/>
    </row>
    <row r="8" spans="1:45" s="8" customFormat="1" ht="37.5">
      <c r="A8" s="48">
        <v>602</v>
      </c>
      <c r="B8" s="70" t="s">
        <v>7</v>
      </c>
      <c r="C8" s="68">
        <v>1564307</v>
      </c>
      <c r="D8" s="68">
        <v>376984</v>
      </c>
      <c r="E8" s="69">
        <f t="shared" si="0"/>
        <v>24.1</v>
      </c>
      <c r="G8"/>
      <c r="H8"/>
      <c r="I8"/>
      <c r="J8"/>
      <c r="K8"/>
    </row>
    <row r="9" spans="1:45" s="8" customFormat="1" ht="37.5">
      <c r="A9" s="48">
        <v>604</v>
      </c>
      <c r="B9" s="70" t="s">
        <v>8</v>
      </c>
      <c r="C9" s="68">
        <v>229644</v>
      </c>
      <c r="D9" s="68">
        <v>94975</v>
      </c>
      <c r="E9" s="69">
        <f t="shared" si="0"/>
        <v>41.4</v>
      </c>
      <c r="G9"/>
      <c r="H9"/>
      <c r="I9"/>
      <c r="J9"/>
      <c r="K9"/>
    </row>
    <row r="10" spans="1:45" s="8" customFormat="1" ht="37.5">
      <c r="A10" s="48">
        <v>605</v>
      </c>
      <c r="B10" s="70" t="s">
        <v>46</v>
      </c>
      <c r="C10" s="68">
        <v>235662</v>
      </c>
      <c r="D10" s="68">
        <v>166092</v>
      </c>
      <c r="E10" s="69">
        <f t="shared" si="0"/>
        <v>70.5</v>
      </c>
      <c r="G10"/>
      <c r="H10"/>
      <c r="I10"/>
      <c r="J10"/>
      <c r="K10"/>
    </row>
    <row r="11" spans="1:45" s="8" customFormat="1" ht="37.5">
      <c r="A11" s="48">
        <v>606</v>
      </c>
      <c r="B11" s="70" t="s">
        <v>10</v>
      </c>
      <c r="C11" s="68">
        <v>7480386</v>
      </c>
      <c r="D11" s="68">
        <v>5445741</v>
      </c>
      <c r="E11" s="69">
        <f t="shared" si="0"/>
        <v>72.8</v>
      </c>
      <c r="G11"/>
      <c r="H11"/>
      <c r="I11"/>
      <c r="J11"/>
      <c r="K11"/>
    </row>
    <row r="12" spans="1:45" s="8" customFormat="1" ht="37.5">
      <c r="A12" s="48">
        <v>607</v>
      </c>
      <c r="B12" s="70" t="s">
        <v>20</v>
      </c>
      <c r="C12" s="68">
        <v>956534</v>
      </c>
      <c r="D12" s="68">
        <v>626383</v>
      </c>
      <c r="E12" s="69">
        <f t="shared" si="0"/>
        <v>65.5</v>
      </c>
      <c r="G12"/>
      <c r="H12"/>
      <c r="I12"/>
      <c r="J12"/>
      <c r="K12"/>
    </row>
    <row r="13" spans="1:45" s="8" customFormat="1" ht="37.5">
      <c r="A13" s="48">
        <v>609</v>
      </c>
      <c r="B13" s="70" t="s">
        <v>11</v>
      </c>
      <c r="C13" s="68">
        <v>2211646</v>
      </c>
      <c r="D13" s="68">
        <v>1763591</v>
      </c>
      <c r="E13" s="69">
        <f t="shared" si="0"/>
        <v>79.7</v>
      </c>
      <c r="G13"/>
      <c r="H13"/>
      <c r="I13"/>
      <c r="J13"/>
      <c r="K13"/>
    </row>
    <row r="14" spans="1:45" s="8" customFormat="1" ht="37.5">
      <c r="A14" s="48">
        <v>611</v>
      </c>
      <c r="B14" s="70" t="s">
        <v>21</v>
      </c>
      <c r="C14" s="68">
        <v>416805</v>
      </c>
      <c r="D14" s="68">
        <v>235015</v>
      </c>
      <c r="E14" s="69">
        <f t="shared" si="0"/>
        <v>56.4</v>
      </c>
      <c r="G14"/>
      <c r="H14"/>
      <c r="I14"/>
      <c r="J14"/>
      <c r="K14"/>
    </row>
    <row r="15" spans="1:45" s="8" customFormat="1" ht="37.5">
      <c r="A15" s="48">
        <v>617</v>
      </c>
      <c r="B15" s="70" t="s">
        <v>12</v>
      </c>
      <c r="C15" s="68">
        <v>308379</v>
      </c>
      <c r="D15" s="68">
        <v>204413</v>
      </c>
      <c r="E15" s="69">
        <f t="shared" si="0"/>
        <v>66.3</v>
      </c>
      <c r="G15"/>
      <c r="H15"/>
      <c r="I15"/>
      <c r="J15"/>
      <c r="K15"/>
    </row>
    <row r="16" spans="1:45" s="8" customFormat="1" ht="37.5">
      <c r="A16" s="48">
        <v>618</v>
      </c>
      <c r="B16" s="70" t="s">
        <v>13</v>
      </c>
      <c r="C16" s="68">
        <v>379364</v>
      </c>
      <c r="D16" s="68">
        <v>239986</v>
      </c>
      <c r="E16" s="69">
        <f t="shared" si="0"/>
        <v>63.3</v>
      </c>
      <c r="G16"/>
      <c r="H16"/>
      <c r="I16"/>
      <c r="J16"/>
      <c r="K16"/>
    </row>
    <row r="17" spans="1:11" s="8" customFormat="1" ht="37.5">
      <c r="A17" s="48">
        <v>619</v>
      </c>
      <c r="B17" s="70" t="s">
        <v>14</v>
      </c>
      <c r="C17" s="68">
        <v>500348</v>
      </c>
      <c r="D17" s="68">
        <v>362550</v>
      </c>
      <c r="E17" s="69">
        <f t="shared" si="0"/>
        <v>72.5</v>
      </c>
      <c r="G17"/>
      <c r="H17"/>
      <c r="I17"/>
      <c r="J17"/>
      <c r="K17"/>
    </row>
    <row r="18" spans="1:11" s="8" customFormat="1" ht="37.5">
      <c r="A18" s="48">
        <v>620</v>
      </c>
      <c r="B18" s="70" t="s">
        <v>15</v>
      </c>
      <c r="C18" s="68">
        <v>4125489</v>
      </c>
      <c r="D18" s="68">
        <v>1833370</v>
      </c>
      <c r="E18" s="69">
        <f t="shared" si="0"/>
        <v>44.4</v>
      </c>
      <c r="G18"/>
      <c r="H18"/>
      <c r="I18"/>
      <c r="J18"/>
      <c r="K18"/>
    </row>
    <row r="19" spans="1:11" s="8" customFormat="1" ht="37.5">
      <c r="A19" s="48">
        <v>621</v>
      </c>
      <c r="B19" s="70" t="s">
        <v>16</v>
      </c>
      <c r="C19" s="68">
        <v>3987119</v>
      </c>
      <c r="D19" s="68">
        <v>2217256</v>
      </c>
      <c r="E19" s="69">
        <f t="shared" si="0"/>
        <v>55.6</v>
      </c>
      <c r="G19"/>
      <c r="H19"/>
      <c r="I19"/>
      <c r="J19"/>
      <c r="K19"/>
    </row>
    <row r="20" spans="1:11" s="8" customFormat="1" ht="56.25">
      <c r="A20" s="48">
        <v>624</v>
      </c>
      <c r="B20" s="70" t="s">
        <v>17</v>
      </c>
      <c r="C20" s="68">
        <v>190293</v>
      </c>
      <c r="D20" s="68">
        <v>126226</v>
      </c>
      <c r="E20" s="69">
        <f t="shared" si="0"/>
        <v>66.3</v>
      </c>
      <c r="G20"/>
      <c r="H20"/>
      <c r="I20"/>
      <c r="J20"/>
      <c r="K20"/>
    </row>
    <row r="21" spans="1:11" s="8" customFormat="1" ht="18.75" customHeight="1">
      <c r="A21" s="48">
        <v>643</v>
      </c>
      <c r="B21" s="70" t="s">
        <v>22</v>
      </c>
      <c r="C21" s="68">
        <v>23680</v>
      </c>
      <c r="D21" s="68">
        <v>17847</v>
      </c>
      <c r="E21" s="69">
        <f t="shared" si="0"/>
        <v>75.400000000000006</v>
      </c>
      <c r="G21"/>
      <c r="H21"/>
      <c r="I21"/>
      <c r="J21"/>
      <c r="K21"/>
    </row>
    <row r="22" spans="1:11" s="9" customFormat="1">
      <c r="A22" s="83" t="s">
        <v>18</v>
      </c>
      <c r="B22" s="83"/>
      <c r="C22" s="68">
        <f>SUM(C6:C21)</f>
        <v>23028507</v>
      </c>
      <c r="D22" s="68">
        <f>SUM(D6:D21)</f>
        <v>14010191</v>
      </c>
      <c r="E22" s="49">
        <f>ROUND(D22/C22*100,1)</f>
        <v>60.8</v>
      </c>
      <c r="G22"/>
      <c r="H22"/>
      <c r="I22"/>
      <c r="J22"/>
      <c r="K22"/>
    </row>
    <row r="23" spans="1:11" ht="18" customHeight="1">
      <c r="A23" s="50"/>
      <c r="B23" s="50"/>
      <c r="C23" s="50"/>
      <c r="D23" s="53"/>
      <c r="E23" s="81"/>
      <c r="G23"/>
      <c r="H23"/>
      <c r="I23"/>
      <c r="J23"/>
      <c r="K23"/>
    </row>
    <row r="24" spans="1:11" s="57" customFormat="1" ht="18.75" customHeight="1">
      <c r="A24" s="58"/>
      <c r="B24" s="59"/>
      <c r="C24" s="60"/>
      <c r="D24" s="61"/>
      <c r="F24" s="62"/>
      <c r="G24" s="77"/>
      <c r="H24" s="79"/>
      <c r="K24" s="77"/>
    </row>
    <row r="25" spans="1:11" s="57" customFormat="1" ht="18.75" hidden="1" customHeight="1">
      <c r="A25" s="58" t="s">
        <v>42</v>
      </c>
      <c r="B25" s="59"/>
      <c r="C25" s="60"/>
      <c r="D25" s="63"/>
      <c r="E25" s="64"/>
      <c r="F25" s="62"/>
      <c r="G25" s="77"/>
      <c r="H25" s="79"/>
      <c r="K25" s="77"/>
    </row>
    <row r="26" spans="1:11" s="57" customFormat="1" ht="18.75" hidden="1" customHeight="1">
      <c r="A26" s="58" t="s">
        <v>43</v>
      </c>
      <c r="B26" s="65"/>
      <c r="C26" s="66"/>
      <c r="D26" s="63"/>
      <c r="E26" s="64"/>
      <c r="G26" s="77"/>
      <c r="H26" s="79"/>
      <c r="K26" s="77"/>
    </row>
    <row r="27" spans="1:11" s="57" customFormat="1" ht="18.75" hidden="1" customHeight="1">
      <c r="A27" s="58" t="s">
        <v>44</v>
      </c>
      <c r="B27" s="65"/>
      <c r="C27" s="66"/>
      <c r="D27" s="63"/>
      <c r="E27" s="64"/>
      <c r="G27" s="77"/>
      <c r="H27" s="79"/>
      <c r="K27" s="77"/>
    </row>
    <row r="28" spans="1:11" s="57" customFormat="1" ht="18" hidden="1" customHeight="1">
      <c r="A28" s="58" t="s">
        <v>26</v>
      </c>
      <c r="B28" s="65"/>
      <c r="C28" s="67"/>
      <c r="D28" s="67"/>
      <c r="E28" s="67" t="s">
        <v>41</v>
      </c>
      <c r="G28" s="77"/>
      <c r="H28" s="79"/>
      <c r="K28" s="77"/>
    </row>
    <row r="32" spans="1:11">
      <c r="D32" s="72"/>
      <c r="E32" s="72"/>
    </row>
    <row r="33" spans="2:5">
      <c r="C33" s="75"/>
      <c r="D33" s="72"/>
      <c r="E33" s="72"/>
    </row>
    <row r="34" spans="2:5">
      <c r="C34" s="75"/>
      <c r="D34" s="72"/>
      <c r="E34" s="72"/>
    </row>
    <row r="35" spans="2:5" ht="18">
      <c r="B35" s="73"/>
      <c r="C35" s="73"/>
      <c r="D35" s="72"/>
      <c r="E35" s="74"/>
    </row>
    <row r="36" spans="2:5" ht="18">
      <c r="B36" s="73"/>
      <c r="C36" s="73"/>
      <c r="D36" s="72"/>
      <c r="E36" s="74"/>
    </row>
    <row r="37" spans="2:5" ht="18">
      <c r="B37" s="73"/>
      <c r="C37" s="73"/>
      <c r="D37" s="72"/>
      <c r="E37" s="74"/>
    </row>
    <row r="38" spans="2:5" ht="18">
      <c r="B38" s="73"/>
      <c r="C38" s="73"/>
      <c r="D38" s="72"/>
      <c r="E38" s="74"/>
    </row>
    <row r="39" spans="2:5" ht="18">
      <c r="B39" s="73"/>
      <c r="C39" s="73"/>
      <c r="D39" s="72"/>
      <c r="E39" s="74"/>
    </row>
    <row r="40" spans="2:5" ht="18">
      <c r="B40" s="73"/>
      <c r="C40" s="73"/>
      <c r="D40" s="72"/>
      <c r="E40" s="74"/>
    </row>
    <row r="41" spans="2:5" ht="18">
      <c r="B41" s="73"/>
      <c r="C41" s="73"/>
      <c r="D41" s="72"/>
      <c r="E41" s="74"/>
    </row>
    <row r="42" spans="2:5" ht="18">
      <c r="B42" s="73"/>
      <c r="C42" s="73"/>
      <c r="D42" s="72"/>
      <c r="E42" s="74"/>
    </row>
    <row r="43" spans="2:5" ht="18">
      <c r="B43" s="73"/>
      <c r="C43" s="73"/>
      <c r="D43" s="72"/>
      <c r="E43" s="74"/>
    </row>
    <row r="44" spans="2:5" ht="18">
      <c r="B44" s="73"/>
      <c r="C44" s="73"/>
      <c r="D44" s="72"/>
      <c r="E44" s="74"/>
    </row>
    <row r="45" spans="2:5" ht="18">
      <c r="B45" s="73"/>
      <c r="C45" s="73"/>
      <c r="D45" s="72"/>
      <c r="E45" s="74"/>
    </row>
    <row r="46" spans="2:5" ht="18">
      <c r="B46" s="73"/>
      <c r="C46" s="73"/>
      <c r="D46" s="72"/>
      <c r="E46" s="74"/>
    </row>
    <row r="47" spans="2:5" ht="18">
      <c r="B47" s="73"/>
      <c r="C47" s="73"/>
      <c r="D47" s="72"/>
      <c r="E47" s="74"/>
    </row>
    <row r="48" spans="2:5" ht="18">
      <c r="B48" s="73"/>
      <c r="C48" s="73"/>
      <c r="D48" s="72"/>
      <c r="E48" s="74"/>
    </row>
    <row r="49" spans="2:5" ht="18">
      <c r="B49" s="73"/>
      <c r="C49" s="73"/>
      <c r="D49" s="72"/>
      <c r="E49" s="74"/>
    </row>
    <row r="50" spans="2:5" ht="18">
      <c r="B50" s="73"/>
      <c r="C50" s="73"/>
      <c r="D50" s="72"/>
      <c r="E50" s="74"/>
    </row>
    <row r="51" spans="2:5" ht="18">
      <c r="B51" s="73"/>
      <c r="C51" s="73"/>
      <c r="D51" s="72"/>
      <c r="E51" s="74"/>
    </row>
    <row r="52" spans="2:5">
      <c r="D52" s="72"/>
    </row>
    <row r="53" spans="2:5">
      <c r="D53" s="72"/>
    </row>
    <row r="54" spans="2:5">
      <c r="D54" s="72"/>
    </row>
    <row r="55" spans="2:5">
      <c r="D55" s="72"/>
    </row>
    <row r="56" spans="2:5">
      <c r="D56" s="72"/>
    </row>
    <row r="57" spans="2:5">
      <c r="D57" s="72"/>
    </row>
    <row r="58" spans="2:5">
      <c r="D58" s="54"/>
      <c r="E58" s="55"/>
    </row>
    <row r="59" spans="2:5">
      <c r="D59" s="54"/>
      <c r="E59" s="55"/>
    </row>
    <row r="60" spans="2:5">
      <c r="D60" s="54"/>
      <c r="E60" s="55"/>
    </row>
    <row r="61" spans="2:5">
      <c r="D61" s="54"/>
      <c r="E61" s="55"/>
    </row>
    <row r="62" spans="2:5">
      <c r="D62" s="54"/>
      <c r="E62" s="55"/>
    </row>
    <row r="63" spans="2:5">
      <c r="D63" s="54"/>
      <c r="E63" s="55"/>
    </row>
    <row r="64" spans="2:5">
      <c r="D64" s="54"/>
      <c r="E64" s="55"/>
    </row>
    <row r="65" spans="4:5">
      <c r="D65" s="54"/>
      <c r="E65" s="55"/>
    </row>
    <row r="66" spans="4:5">
      <c r="D66" s="54"/>
      <c r="E66" s="55"/>
    </row>
    <row r="67" spans="4:5">
      <c r="D67" s="54"/>
      <c r="E67" s="55"/>
    </row>
    <row r="68" spans="4:5">
      <c r="D68" s="54"/>
      <c r="E68" s="55"/>
    </row>
    <row r="69" spans="4:5">
      <c r="D69" s="54"/>
      <c r="E69" s="55"/>
    </row>
    <row r="70" spans="4:5">
      <c r="D70" s="54"/>
      <c r="E70" s="55"/>
    </row>
    <row r="71" spans="4:5">
      <c r="D71" s="54"/>
      <c r="E71" s="55"/>
    </row>
    <row r="72" spans="4:5">
      <c r="D72" s="54"/>
      <c r="E72" s="55"/>
    </row>
    <row r="73" spans="4:5">
      <c r="D73" s="54"/>
      <c r="E73" s="55"/>
    </row>
    <row r="74" spans="4:5">
      <c r="D74" s="56"/>
      <c r="E74" s="55"/>
    </row>
    <row r="75" spans="4:5">
      <c r="D75" s="51"/>
    </row>
    <row r="76" spans="4:5">
      <c r="D76" s="51"/>
    </row>
    <row r="77" spans="4:5">
      <c r="D77" s="51"/>
    </row>
    <row r="78" spans="4:5">
      <c r="D78" s="51"/>
    </row>
    <row r="79" spans="4:5">
      <c r="D79" s="51"/>
    </row>
    <row r="80" spans="4:5">
      <c r="D80" s="51"/>
    </row>
    <row r="81" spans="4:4">
      <c r="D81" s="51"/>
    </row>
    <row r="82" spans="4:4">
      <c r="D82" s="51"/>
    </row>
    <row r="83" spans="4:4">
      <c r="D83" s="51"/>
    </row>
    <row r="84" spans="4:4">
      <c r="D84" s="51"/>
    </row>
    <row r="85" spans="4:4">
      <c r="D85" s="51"/>
    </row>
    <row r="86" spans="4:4">
      <c r="D86" s="51"/>
    </row>
    <row r="87" spans="4:4">
      <c r="D87" s="51"/>
    </row>
    <row r="88" spans="4:4">
      <c r="D88" s="51"/>
    </row>
    <row r="89" spans="4:4">
      <c r="D89" s="51"/>
    </row>
    <row r="90" spans="4:4">
      <c r="D90" s="51"/>
    </row>
    <row r="91" spans="4:4">
      <c r="D91" s="51"/>
    </row>
  </sheetData>
  <mergeCells count="3">
    <mergeCell ref="A2:E2"/>
    <mergeCell ref="A3:E3"/>
    <mergeCell ref="A22:B22"/>
  </mergeCells>
  <pageMargins left="0.89" right="0.23622047244094491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84" t="s">
        <v>0</v>
      </c>
      <c r="B1" s="84"/>
      <c r="C1" s="84"/>
      <c r="D1" s="84"/>
      <c r="E1" s="84"/>
    </row>
    <row r="2" spans="1:5" ht="18.75">
      <c r="A2" s="84" t="s">
        <v>28</v>
      </c>
      <c r="B2" s="84"/>
      <c r="C2" s="84"/>
      <c r="D2" s="84"/>
      <c r="E2" s="84"/>
    </row>
    <row r="3" spans="1:5" ht="15.75">
      <c r="A3" s="2"/>
      <c r="B3" s="2"/>
      <c r="C3" s="3"/>
      <c r="D3" s="2"/>
      <c r="E3" s="27" t="s">
        <v>19</v>
      </c>
    </row>
    <row r="4" spans="1:5" s="5" customFormat="1" ht="7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54679</v>
      </c>
      <c r="D6" s="29">
        <v>6419</v>
      </c>
      <c r="E6" s="24">
        <f t="shared" ref="E6:E22" si="0">ROUND(D6/C6*100,1)</f>
        <v>11.7</v>
      </c>
    </row>
    <row r="7" spans="1:5" s="8" customFormat="1">
      <c r="A7" s="22">
        <v>601</v>
      </c>
      <c r="B7" s="23" t="s">
        <v>6</v>
      </c>
      <c r="C7" s="29">
        <v>296872</v>
      </c>
      <c r="D7" s="29">
        <v>31587</v>
      </c>
      <c r="E7" s="24">
        <f t="shared" si="0"/>
        <v>10.6</v>
      </c>
    </row>
    <row r="8" spans="1:5" s="8" customFormat="1" ht="30">
      <c r="A8" s="22">
        <v>602</v>
      </c>
      <c r="B8" s="23" t="s">
        <v>7</v>
      </c>
      <c r="C8" s="29">
        <v>139995</v>
      </c>
      <c r="D8" s="29">
        <v>7223</v>
      </c>
      <c r="E8" s="24">
        <f t="shared" si="0"/>
        <v>5.2</v>
      </c>
    </row>
    <row r="9" spans="1:5" s="8" customFormat="1" ht="30">
      <c r="A9" s="22">
        <v>604</v>
      </c>
      <c r="B9" s="23" t="s">
        <v>8</v>
      </c>
      <c r="C9" s="29">
        <v>270782</v>
      </c>
      <c r="D9" s="29">
        <v>25773</v>
      </c>
      <c r="E9" s="24">
        <f t="shared" si="0"/>
        <v>9.5</v>
      </c>
    </row>
    <row r="10" spans="1:5" s="8" customFormat="1" ht="30">
      <c r="A10" s="22">
        <v>605</v>
      </c>
      <c r="B10" s="23" t="s">
        <v>9</v>
      </c>
      <c r="C10" s="29">
        <v>32091</v>
      </c>
      <c r="D10" s="29">
        <v>2718</v>
      </c>
      <c r="E10" s="24">
        <f t="shared" si="0"/>
        <v>8.5</v>
      </c>
    </row>
    <row r="11" spans="1:5" s="8" customFormat="1">
      <c r="A11" s="22">
        <v>606</v>
      </c>
      <c r="B11" s="23" t="s">
        <v>10</v>
      </c>
      <c r="C11" s="29">
        <v>3605867</v>
      </c>
      <c r="D11" s="29">
        <v>420277</v>
      </c>
      <c r="E11" s="24">
        <f t="shared" si="0"/>
        <v>11.7</v>
      </c>
    </row>
    <row r="12" spans="1:5" s="8" customFormat="1" ht="30">
      <c r="A12" s="22">
        <v>607</v>
      </c>
      <c r="B12" s="23" t="s">
        <v>20</v>
      </c>
      <c r="C12" s="29">
        <v>384071</v>
      </c>
      <c r="D12" s="29">
        <v>34499</v>
      </c>
      <c r="E12" s="24">
        <f t="shared" si="0"/>
        <v>9</v>
      </c>
    </row>
    <row r="13" spans="1:5" s="8" customFormat="1" ht="30">
      <c r="A13" s="22">
        <v>609</v>
      </c>
      <c r="B13" s="23" t="s">
        <v>11</v>
      </c>
      <c r="C13" s="29">
        <v>1859695</v>
      </c>
      <c r="D13" s="29">
        <v>325447</v>
      </c>
      <c r="E13" s="24">
        <f t="shared" si="0"/>
        <v>17.5</v>
      </c>
    </row>
    <row r="14" spans="1:5" s="8" customFormat="1" ht="30">
      <c r="A14" s="22">
        <v>611</v>
      </c>
      <c r="B14" s="23" t="s">
        <v>21</v>
      </c>
      <c r="C14" s="29">
        <v>209409</v>
      </c>
      <c r="D14" s="29">
        <v>20453</v>
      </c>
      <c r="E14" s="24">
        <f t="shared" si="0"/>
        <v>9.8000000000000007</v>
      </c>
    </row>
    <row r="15" spans="1:5" s="8" customFormat="1">
      <c r="A15" s="22">
        <v>617</v>
      </c>
      <c r="B15" s="23" t="s">
        <v>12</v>
      </c>
      <c r="C15" s="29">
        <v>150271</v>
      </c>
      <c r="D15" s="29">
        <v>16455</v>
      </c>
      <c r="E15" s="24">
        <f t="shared" si="0"/>
        <v>11</v>
      </c>
    </row>
    <row r="16" spans="1:5" s="8" customFormat="1">
      <c r="A16" s="22">
        <v>618</v>
      </c>
      <c r="B16" s="23" t="s">
        <v>13</v>
      </c>
      <c r="C16" s="29">
        <v>135269</v>
      </c>
      <c r="D16" s="29">
        <v>13533</v>
      </c>
      <c r="E16" s="24">
        <f t="shared" si="0"/>
        <v>10</v>
      </c>
    </row>
    <row r="17" spans="1:7" s="8" customFormat="1">
      <c r="A17" s="22">
        <v>619</v>
      </c>
      <c r="B17" s="23" t="s">
        <v>14</v>
      </c>
      <c r="C17" s="29">
        <v>209062</v>
      </c>
      <c r="D17" s="29">
        <v>28624</v>
      </c>
      <c r="E17" s="24">
        <f t="shared" si="0"/>
        <v>13.7</v>
      </c>
    </row>
    <row r="18" spans="1:7" s="8" customFormat="1" ht="30">
      <c r="A18" s="22">
        <v>620</v>
      </c>
      <c r="B18" s="23" t="s">
        <v>15</v>
      </c>
      <c r="C18" s="29">
        <v>729606</v>
      </c>
      <c r="D18" s="29">
        <v>41400</v>
      </c>
      <c r="E18" s="24">
        <f t="shared" si="0"/>
        <v>5.7</v>
      </c>
    </row>
    <row r="19" spans="1:7" s="8" customFormat="1" ht="30">
      <c r="A19" s="22">
        <v>621</v>
      </c>
      <c r="B19" s="23" t="s">
        <v>16</v>
      </c>
      <c r="C19" s="29">
        <v>398388</v>
      </c>
      <c r="D19" s="29">
        <v>4634</v>
      </c>
      <c r="E19" s="24">
        <f t="shared" si="0"/>
        <v>1.2</v>
      </c>
    </row>
    <row r="20" spans="1:7" s="8" customFormat="1" ht="30">
      <c r="A20" s="22">
        <v>624</v>
      </c>
      <c r="B20" s="23" t="s">
        <v>17</v>
      </c>
      <c r="C20" s="29">
        <v>76237</v>
      </c>
      <c r="D20" s="29">
        <v>7997</v>
      </c>
      <c r="E20" s="24">
        <f t="shared" si="0"/>
        <v>10.5</v>
      </c>
    </row>
    <row r="21" spans="1:7" s="8" customFormat="1">
      <c r="A21" s="22">
        <v>643</v>
      </c>
      <c r="B21" s="28" t="s">
        <v>22</v>
      </c>
      <c r="C21" s="29">
        <v>14384</v>
      </c>
      <c r="D21" s="29">
        <v>1809</v>
      </c>
      <c r="E21" s="24">
        <f t="shared" si="0"/>
        <v>12.6</v>
      </c>
    </row>
    <row r="22" spans="1:7" s="9" customFormat="1" ht="14.25">
      <c r="A22" s="85" t="s">
        <v>18</v>
      </c>
      <c r="B22" s="85"/>
      <c r="C22" s="25">
        <f>SUM(C6:C21)</f>
        <v>8566678</v>
      </c>
      <c r="D22" s="25">
        <f>SUM(D6:D21)</f>
        <v>988848</v>
      </c>
      <c r="E22" s="26">
        <f t="shared" si="0"/>
        <v>11.5</v>
      </c>
    </row>
    <row r="23" spans="1:7">
      <c r="A23" s="10"/>
      <c r="B23" s="10"/>
      <c r="C23" s="11"/>
    </row>
    <row r="24" spans="1:7" ht="12.6" customHeight="1">
      <c r="A24" s="10"/>
      <c r="B24" s="10"/>
      <c r="C24" s="11"/>
    </row>
    <row r="25" spans="1:7" ht="12" customHeight="1">
      <c r="A25" s="38" t="s">
        <v>24</v>
      </c>
      <c r="B25" s="32"/>
      <c r="C25" s="30"/>
      <c r="D25" s="11"/>
      <c r="E25" s="39"/>
      <c r="F25" s="13"/>
      <c r="G25" s="31"/>
    </row>
    <row r="26" spans="1:7" ht="12" customHeight="1">
      <c r="A26" s="38" t="s">
        <v>25</v>
      </c>
      <c r="B26" s="32"/>
      <c r="C26" s="30"/>
      <c r="D26" s="40"/>
      <c r="E26" s="40"/>
      <c r="F26" s="40"/>
      <c r="G26" s="20"/>
    </row>
    <row r="27" spans="1:7" ht="12" customHeight="1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>
      <c r="A28" s="34"/>
      <c r="B28" s="32"/>
      <c r="C28" s="30"/>
      <c r="D28" s="11"/>
      <c r="E28" s="20"/>
      <c r="F28" s="13"/>
      <c r="G28" s="20"/>
    </row>
    <row r="29" spans="1:7" ht="12" customHeight="1">
      <c r="A29" s="34"/>
      <c r="B29" s="11"/>
      <c r="C29" s="33"/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84" t="s">
        <v>0</v>
      </c>
      <c r="B1" s="84"/>
      <c r="C1" s="84"/>
      <c r="D1" s="84"/>
      <c r="E1" s="84"/>
    </row>
    <row r="2" spans="1:5" ht="18.75">
      <c r="A2" s="84" t="s">
        <v>29</v>
      </c>
      <c r="B2" s="84"/>
      <c r="C2" s="84"/>
      <c r="D2" s="84"/>
      <c r="E2" s="8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55890</v>
      </c>
      <c r="D6" s="29">
        <v>13828</v>
      </c>
      <c r="E6" s="24">
        <f t="shared" ref="E6:E22" si="0">ROUND(D6/C6*100,1)</f>
        <v>24.7</v>
      </c>
    </row>
    <row r="7" spans="1:5" s="8" customFormat="1">
      <c r="A7" s="22">
        <v>601</v>
      </c>
      <c r="B7" s="23" t="s">
        <v>6</v>
      </c>
      <c r="C7" s="29">
        <v>303368</v>
      </c>
      <c r="D7" s="29">
        <v>79743</v>
      </c>
      <c r="E7" s="24">
        <f t="shared" si="0"/>
        <v>26.3</v>
      </c>
    </row>
    <row r="8" spans="1:5" s="8" customFormat="1" ht="30">
      <c r="A8" s="22">
        <v>602</v>
      </c>
      <c r="B8" s="23" t="s">
        <v>7</v>
      </c>
      <c r="C8" s="29">
        <v>146036</v>
      </c>
      <c r="D8" s="29">
        <v>37586</v>
      </c>
      <c r="E8" s="24">
        <f t="shared" si="0"/>
        <v>25.7</v>
      </c>
    </row>
    <row r="9" spans="1:5" s="8" customFormat="1" ht="30">
      <c r="A9" s="22">
        <v>604</v>
      </c>
      <c r="B9" s="23" t="s">
        <v>8</v>
      </c>
      <c r="C9" s="29">
        <v>259262</v>
      </c>
      <c r="D9" s="29">
        <v>46853</v>
      </c>
      <c r="E9" s="24">
        <f t="shared" si="0"/>
        <v>18.100000000000001</v>
      </c>
    </row>
    <row r="10" spans="1:5" s="8" customFormat="1" ht="30">
      <c r="A10" s="22">
        <v>605</v>
      </c>
      <c r="B10" s="23" t="s">
        <v>9</v>
      </c>
      <c r="C10" s="29">
        <v>33094</v>
      </c>
      <c r="D10" s="29">
        <v>9751</v>
      </c>
      <c r="E10" s="24">
        <f t="shared" si="0"/>
        <v>29.5</v>
      </c>
    </row>
    <row r="11" spans="1:5" s="8" customFormat="1">
      <c r="A11" s="22">
        <v>606</v>
      </c>
      <c r="B11" s="23" t="s">
        <v>10</v>
      </c>
      <c r="C11" s="29">
        <v>3658811</v>
      </c>
      <c r="D11" s="29">
        <v>1064298</v>
      </c>
      <c r="E11" s="24">
        <f t="shared" si="0"/>
        <v>29.1</v>
      </c>
    </row>
    <row r="12" spans="1:5" s="8" customFormat="1" ht="30">
      <c r="A12" s="22">
        <v>607</v>
      </c>
      <c r="B12" s="23" t="s">
        <v>20</v>
      </c>
      <c r="C12" s="29">
        <v>390147</v>
      </c>
      <c r="D12" s="29">
        <v>127349</v>
      </c>
      <c r="E12" s="24">
        <f t="shared" si="0"/>
        <v>32.6</v>
      </c>
    </row>
    <row r="13" spans="1:5" s="8" customFormat="1" ht="30">
      <c r="A13" s="22">
        <v>609</v>
      </c>
      <c r="B13" s="23" t="s">
        <v>11</v>
      </c>
      <c r="C13" s="29">
        <v>1888453</v>
      </c>
      <c r="D13" s="29">
        <v>680209</v>
      </c>
      <c r="E13" s="24">
        <f t="shared" si="0"/>
        <v>36</v>
      </c>
    </row>
    <row r="14" spans="1:5" s="8" customFormat="1" ht="30">
      <c r="A14" s="22">
        <v>611</v>
      </c>
      <c r="B14" s="23" t="s">
        <v>21</v>
      </c>
      <c r="C14" s="29">
        <v>211525</v>
      </c>
      <c r="D14" s="29">
        <v>51485</v>
      </c>
      <c r="E14" s="24">
        <f t="shared" si="0"/>
        <v>24.3</v>
      </c>
    </row>
    <row r="15" spans="1:5" s="8" customFormat="1">
      <c r="A15" s="22">
        <v>617</v>
      </c>
      <c r="B15" s="23" t="s">
        <v>12</v>
      </c>
      <c r="C15" s="29">
        <v>154222</v>
      </c>
      <c r="D15" s="29">
        <v>42791</v>
      </c>
      <c r="E15" s="24">
        <f t="shared" si="0"/>
        <v>27.7</v>
      </c>
    </row>
    <row r="16" spans="1:5" s="8" customFormat="1">
      <c r="A16" s="22">
        <v>618</v>
      </c>
      <c r="B16" s="23" t="s">
        <v>13</v>
      </c>
      <c r="C16" s="29">
        <v>136348</v>
      </c>
      <c r="D16" s="29">
        <v>34867</v>
      </c>
      <c r="E16" s="24">
        <f t="shared" si="0"/>
        <v>25.6</v>
      </c>
    </row>
    <row r="17" spans="1:7" s="8" customFormat="1">
      <c r="A17" s="22">
        <v>619</v>
      </c>
      <c r="B17" s="23" t="s">
        <v>14</v>
      </c>
      <c r="C17" s="29">
        <v>211411</v>
      </c>
      <c r="D17" s="29">
        <v>69749</v>
      </c>
      <c r="E17" s="24">
        <f t="shared" si="0"/>
        <v>33</v>
      </c>
    </row>
    <row r="18" spans="1:7" s="8" customFormat="1" ht="30">
      <c r="A18" s="22">
        <v>620</v>
      </c>
      <c r="B18" s="23" t="s">
        <v>15</v>
      </c>
      <c r="C18" s="29">
        <v>1405796</v>
      </c>
      <c r="D18" s="29">
        <v>169481</v>
      </c>
      <c r="E18" s="24">
        <f t="shared" si="0"/>
        <v>12.1</v>
      </c>
    </row>
    <row r="19" spans="1:7" s="8" customFormat="1" ht="30">
      <c r="A19" s="22">
        <v>621</v>
      </c>
      <c r="B19" s="23" t="s">
        <v>16</v>
      </c>
      <c r="C19" s="29">
        <v>1396856</v>
      </c>
      <c r="D19" s="29">
        <v>54438</v>
      </c>
      <c r="E19" s="24">
        <f t="shared" si="0"/>
        <v>3.9</v>
      </c>
    </row>
    <row r="20" spans="1:7" s="8" customFormat="1" ht="30">
      <c r="A20" s="22">
        <v>624</v>
      </c>
      <c r="B20" s="23" t="s">
        <v>17</v>
      </c>
      <c r="C20" s="29">
        <v>80972</v>
      </c>
      <c r="D20" s="29">
        <v>20603</v>
      </c>
      <c r="E20" s="24">
        <f t="shared" si="0"/>
        <v>25.4</v>
      </c>
    </row>
    <row r="21" spans="1:7" s="8" customFormat="1">
      <c r="A21" s="22">
        <v>643</v>
      </c>
      <c r="B21" s="28" t="s">
        <v>22</v>
      </c>
      <c r="C21" s="29">
        <v>14788</v>
      </c>
      <c r="D21" s="29">
        <v>4084</v>
      </c>
      <c r="E21" s="24">
        <f t="shared" si="0"/>
        <v>27.6</v>
      </c>
    </row>
    <row r="22" spans="1:7" s="9" customFormat="1" ht="14.25">
      <c r="A22" s="85" t="s">
        <v>18</v>
      </c>
      <c r="B22" s="85"/>
      <c r="C22" s="25">
        <f>SUM(C6:C21)</f>
        <v>10346979</v>
      </c>
      <c r="D22" s="25">
        <f>SUM(D6:D21)</f>
        <v>2507115</v>
      </c>
      <c r="E22" s="26">
        <f t="shared" si="0"/>
        <v>24.2</v>
      </c>
    </row>
    <row r="23" spans="1:7">
      <c r="A23" s="10"/>
      <c r="B23" s="10"/>
      <c r="C23" s="11"/>
    </row>
    <row r="24" spans="1:7" ht="12.6" customHeight="1">
      <c r="A24" s="10"/>
      <c r="B24" s="10"/>
      <c r="C24" s="11"/>
    </row>
    <row r="25" spans="1:7" ht="14.1" customHeight="1">
      <c r="A25" s="38" t="s">
        <v>24</v>
      </c>
      <c r="B25" s="32"/>
      <c r="C25" s="30"/>
      <c r="D25" s="11"/>
      <c r="E25" s="39"/>
      <c r="F25" s="13"/>
      <c r="G25" s="31"/>
    </row>
    <row r="26" spans="1:7" ht="14.1" customHeight="1">
      <c r="A26" s="38" t="s">
        <v>25</v>
      </c>
      <c r="B26" s="32"/>
      <c r="C26" s="30"/>
      <c r="D26" s="40"/>
      <c r="E26" s="40"/>
      <c r="F26" s="40"/>
      <c r="G26" s="20"/>
    </row>
    <row r="27" spans="1:7" ht="14.1" customHeight="1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>
      <c r="A28" s="34"/>
      <c r="B28" s="32"/>
      <c r="C28" s="30"/>
      <c r="D28" s="11"/>
      <c r="E28" s="20"/>
      <c r="F28" s="13"/>
      <c r="G28" s="20"/>
    </row>
    <row r="29" spans="1:7" ht="12" customHeight="1">
      <c r="A29" s="34"/>
      <c r="B29" s="11"/>
      <c r="C29" s="33"/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0"/>
  <sheetViews>
    <sheetView topLeftCell="A13"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84" t="s">
        <v>0</v>
      </c>
      <c r="B1" s="84"/>
      <c r="C1" s="84"/>
      <c r="D1" s="84"/>
      <c r="E1" s="84"/>
    </row>
    <row r="2" spans="1:5" ht="18.75">
      <c r="A2" s="84" t="s">
        <v>36</v>
      </c>
      <c r="B2" s="84"/>
      <c r="C2" s="84"/>
      <c r="D2" s="84"/>
      <c r="E2" s="8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56052</v>
      </c>
      <c r="D6" s="29">
        <v>24351</v>
      </c>
      <c r="E6" s="24">
        <f t="shared" ref="E6:E22" si="0">ROUND(D6/C6*100,1)</f>
        <v>43.4</v>
      </c>
    </row>
    <row r="7" spans="1:5" s="8" customFormat="1">
      <c r="A7" s="22">
        <v>601</v>
      </c>
      <c r="B7" s="23" t="s">
        <v>6</v>
      </c>
      <c r="C7" s="29">
        <v>303588</v>
      </c>
      <c r="D7" s="29">
        <v>128395</v>
      </c>
      <c r="E7" s="24">
        <f t="shared" si="0"/>
        <v>42.3</v>
      </c>
    </row>
    <row r="8" spans="1:5" s="8" customFormat="1" ht="30">
      <c r="A8" s="22">
        <v>602</v>
      </c>
      <c r="B8" s="23" t="s">
        <v>7</v>
      </c>
      <c r="C8" s="29">
        <v>168120</v>
      </c>
      <c r="D8" s="29">
        <v>83085</v>
      </c>
      <c r="E8" s="24">
        <f t="shared" si="0"/>
        <v>49.4</v>
      </c>
    </row>
    <row r="9" spans="1:5" s="8" customFormat="1" ht="30">
      <c r="A9" s="22">
        <v>604</v>
      </c>
      <c r="B9" s="23" t="s">
        <v>8</v>
      </c>
      <c r="C9" s="29">
        <v>215041</v>
      </c>
      <c r="D9" s="29">
        <v>67403</v>
      </c>
      <c r="E9" s="24">
        <f t="shared" si="0"/>
        <v>31.3</v>
      </c>
    </row>
    <row r="10" spans="1:5" s="8" customFormat="1" ht="30">
      <c r="A10" s="22">
        <v>605</v>
      </c>
      <c r="B10" s="23" t="s">
        <v>9</v>
      </c>
      <c r="C10" s="29">
        <v>33193</v>
      </c>
      <c r="D10" s="29">
        <v>15000</v>
      </c>
      <c r="E10" s="24">
        <f t="shared" si="0"/>
        <v>45.2</v>
      </c>
    </row>
    <row r="11" spans="1:5" s="8" customFormat="1">
      <c r="A11" s="22">
        <v>606</v>
      </c>
      <c r="B11" s="23" t="s">
        <v>10</v>
      </c>
      <c r="C11" s="29">
        <v>3731609</v>
      </c>
      <c r="D11" s="29">
        <v>1909697</v>
      </c>
      <c r="E11" s="24">
        <f t="shared" si="0"/>
        <v>51.2</v>
      </c>
    </row>
    <row r="12" spans="1:5" s="8" customFormat="1" ht="30">
      <c r="A12" s="22">
        <v>607</v>
      </c>
      <c r="B12" s="23" t="s">
        <v>20</v>
      </c>
      <c r="C12" s="29">
        <v>400748</v>
      </c>
      <c r="D12" s="29">
        <v>207655</v>
      </c>
      <c r="E12" s="24">
        <f t="shared" si="0"/>
        <v>51.8</v>
      </c>
    </row>
    <row r="13" spans="1:5" s="8" customFormat="1" ht="30">
      <c r="A13" s="22">
        <v>609</v>
      </c>
      <c r="B13" s="23" t="s">
        <v>11</v>
      </c>
      <c r="C13" s="29">
        <v>1890117</v>
      </c>
      <c r="D13" s="29">
        <v>1008052</v>
      </c>
      <c r="E13" s="24">
        <f t="shared" si="0"/>
        <v>53.3</v>
      </c>
    </row>
    <row r="14" spans="1:5" s="8" customFormat="1" ht="30">
      <c r="A14" s="22">
        <v>611</v>
      </c>
      <c r="B14" s="23" t="s">
        <v>21</v>
      </c>
      <c r="C14" s="29">
        <v>213207</v>
      </c>
      <c r="D14" s="29">
        <v>93006</v>
      </c>
      <c r="E14" s="24">
        <f t="shared" si="0"/>
        <v>43.6</v>
      </c>
    </row>
    <row r="15" spans="1:5" s="8" customFormat="1">
      <c r="A15" s="22">
        <v>617</v>
      </c>
      <c r="B15" s="23" t="s">
        <v>12</v>
      </c>
      <c r="C15" s="29">
        <v>154167</v>
      </c>
      <c r="D15" s="29">
        <v>65340</v>
      </c>
      <c r="E15" s="24">
        <f t="shared" si="0"/>
        <v>42.4</v>
      </c>
    </row>
    <row r="16" spans="1:5" s="8" customFormat="1">
      <c r="A16" s="22">
        <v>618</v>
      </c>
      <c r="B16" s="23" t="s">
        <v>13</v>
      </c>
      <c r="C16" s="29">
        <v>136622</v>
      </c>
      <c r="D16" s="29">
        <v>52374</v>
      </c>
      <c r="E16" s="24">
        <f t="shared" si="0"/>
        <v>38.299999999999997</v>
      </c>
    </row>
    <row r="17" spans="1:7" s="8" customFormat="1">
      <c r="A17" s="22">
        <v>619</v>
      </c>
      <c r="B17" s="23" t="s">
        <v>14</v>
      </c>
      <c r="C17" s="29">
        <v>268505</v>
      </c>
      <c r="D17" s="29">
        <v>100468</v>
      </c>
      <c r="E17" s="24">
        <f t="shared" si="0"/>
        <v>37.4</v>
      </c>
    </row>
    <row r="18" spans="1:7" s="8" customFormat="1" ht="30">
      <c r="A18" s="22">
        <v>620</v>
      </c>
      <c r="B18" s="23" t="s">
        <v>15</v>
      </c>
      <c r="C18" s="29">
        <v>1408788</v>
      </c>
      <c r="D18" s="29">
        <v>286513</v>
      </c>
      <c r="E18" s="24">
        <f t="shared" si="0"/>
        <v>20.3</v>
      </c>
    </row>
    <row r="19" spans="1:7" s="8" customFormat="1" ht="30">
      <c r="A19" s="22">
        <v>621</v>
      </c>
      <c r="B19" s="23" t="s">
        <v>16</v>
      </c>
      <c r="C19" s="29">
        <v>811286</v>
      </c>
      <c r="D19" s="29">
        <v>104480</v>
      </c>
      <c r="E19" s="24">
        <f t="shared" si="0"/>
        <v>12.9</v>
      </c>
    </row>
    <row r="20" spans="1:7" s="8" customFormat="1" ht="30">
      <c r="A20" s="22">
        <v>624</v>
      </c>
      <c r="B20" s="23" t="s">
        <v>17</v>
      </c>
      <c r="C20" s="29">
        <v>80989</v>
      </c>
      <c r="D20" s="29">
        <v>32705</v>
      </c>
      <c r="E20" s="24">
        <f t="shared" si="0"/>
        <v>40.4</v>
      </c>
    </row>
    <row r="21" spans="1:7" s="8" customFormat="1">
      <c r="A21" s="22">
        <v>643</v>
      </c>
      <c r="B21" s="28" t="s">
        <v>22</v>
      </c>
      <c r="C21" s="29">
        <v>14825</v>
      </c>
      <c r="D21" s="29">
        <v>6308</v>
      </c>
      <c r="E21" s="24">
        <f t="shared" si="0"/>
        <v>42.5</v>
      </c>
    </row>
    <row r="22" spans="1:7" s="9" customFormat="1" ht="14.25">
      <c r="A22" s="85" t="s">
        <v>18</v>
      </c>
      <c r="B22" s="85"/>
      <c r="C22" s="25">
        <f>SUM(C6:C21)</f>
        <v>9886857</v>
      </c>
      <c r="D22" s="25">
        <f>SUM(D6:D21)</f>
        <v>4184832</v>
      </c>
      <c r="E22" s="26">
        <f t="shared" si="0"/>
        <v>42.3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-0.249977111117893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84" t="s">
        <v>0</v>
      </c>
      <c r="B1" s="84"/>
      <c r="C1" s="84"/>
      <c r="D1" s="84"/>
      <c r="E1" s="84"/>
    </row>
    <row r="2" spans="1:5" ht="18.75">
      <c r="A2" s="84" t="s">
        <v>37</v>
      </c>
      <c r="B2" s="84"/>
      <c r="C2" s="84"/>
      <c r="D2" s="84"/>
      <c r="E2" s="8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56052</v>
      </c>
      <c r="D6" s="29">
        <v>28857</v>
      </c>
      <c r="E6" s="24">
        <f t="shared" ref="E6:E22" si="0">ROUND(D6/C6*100,1)</f>
        <v>51.5</v>
      </c>
    </row>
    <row r="7" spans="1:5" s="8" customFormat="1">
      <c r="A7" s="22">
        <v>601</v>
      </c>
      <c r="B7" s="23" t="s">
        <v>6</v>
      </c>
      <c r="C7" s="29">
        <v>303588</v>
      </c>
      <c r="D7" s="29">
        <v>152794</v>
      </c>
      <c r="E7" s="24">
        <f t="shared" si="0"/>
        <v>50.3</v>
      </c>
    </row>
    <row r="8" spans="1:5" s="8" customFormat="1" ht="30">
      <c r="A8" s="22">
        <v>602</v>
      </c>
      <c r="B8" s="23" t="s">
        <v>7</v>
      </c>
      <c r="C8" s="29">
        <v>175164</v>
      </c>
      <c r="D8" s="29">
        <v>92870</v>
      </c>
      <c r="E8" s="24">
        <f t="shared" si="0"/>
        <v>53</v>
      </c>
    </row>
    <row r="9" spans="1:5" s="8" customFormat="1" ht="30">
      <c r="A9" s="22">
        <v>604</v>
      </c>
      <c r="B9" s="23" t="s">
        <v>8</v>
      </c>
      <c r="C9" s="29">
        <v>214938</v>
      </c>
      <c r="D9" s="29">
        <v>78254</v>
      </c>
      <c r="E9" s="24">
        <f t="shared" si="0"/>
        <v>36.4</v>
      </c>
    </row>
    <row r="10" spans="1:5" s="8" customFormat="1" ht="30">
      <c r="A10" s="22">
        <v>605</v>
      </c>
      <c r="B10" s="23" t="s">
        <v>9</v>
      </c>
      <c r="C10" s="29">
        <v>33193</v>
      </c>
      <c r="D10" s="29">
        <v>18274</v>
      </c>
      <c r="E10" s="24">
        <f t="shared" si="0"/>
        <v>55.1</v>
      </c>
    </row>
    <row r="11" spans="1:5" s="8" customFormat="1">
      <c r="A11" s="22">
        <v>606</v>
      </c>
      <c r="B11" s="23" t="s">
        <v>10</v>
      </c>
      <c r="C11" s="29">
        <v>3731609</v>
      </c>
      <c r="D11" s="29">
        <v>2192846</v>
      </c>
      <c r="E11" s="24">
        <f t="shared" si="0"/>
        <v>58.8</v>
      </c>
    </row>
    <row r="12" spans="1:5" s="8" customFormat="1" ht="30">
      <c r="A12" s="22">
        <v>607</v>
      </c>
      <c r="B12" s="23" t="s">
        <v>20</v>
      </c>
      <c r="C12" s="29">
        <v>400478</v>
      </c>
      <c r="D12" s="29">
        <v>242053</v>
      </c>
      <c r="E12" s="24">
        <f t="shared" si="0"/>
        <v>60.4</v>
      </c>
    </row>
    <row r="13" spans="1:5" s="8" customFormat="1" ht="30">
      <c r="A13" s="22">
        <v>609</v>
      </c>
      <c r="B13" s="23" t="s">
        <v>11</v>
      </c>
      <c r="C13" s="29">
        <v>1890260</v>
      </c>
      <c r="D13" s="29">
        <v>1167431</v>
      </c>
      <c r="E13" s="24">
        <f t="shared" si="0"/>
        <v>61.8</v>
      </c>
    </row>
    <row r="14" spans="1:5" s="8" customFormat="1" ht="30">
      <c r="A14" s="22">
        <v>611</v>
      </c>
      <c r="B14" s="23" t="s">
        <v>21</v>
      </c>
      <c r="C14" s="29">
        <v>213207</v>
      </c>
      <c r="D14" s="29">
        <v>115300</v>
      </c>
      <c r="E14" s="24">
        <f t="shared" si="0"/>
        <v>54.1</v>
      </c>
    </row>
    <row r="15" spans="1:5" s="8" customFormat="1">
      <c r="A15" s="22">
        <v>617</v>
      </c>
      <c r="B15" s="23" t="s">
        <v>12</v>
      </c>
      <c r="C15" s="29">
        <v>154270</v>
      </c>
      <c r="D15" s="29">
        <v>74981</v>
      </c>
      <c r="E15" s="24">
        <f t="shared" si="0"/>
        <v>48.6</v>
      </c>
    </row>
    <row r="16" spans="1:5" s="8" customFormat="1">
      <c r="A16" s="22">
        <v>618</v>
      </c>
      <c r="B16" s="23" t="s">
        <v>13</v>
      </c>
      <c r="C16" s="29">
        <v>136622</v>
      </c>
      <c r="D16" s="29">
        <v>61365</v>
      </c>
      <c r="E16" s="24">
        <f t="shared" si="0"/>
        <v>44.9</v>
      </c>
    </row>
    <row r="17" spans="1:7" s="8" customFormat="1">
      <c r="A17" s="22">
        <v>619</v>
      </c>
      <c r="B17" s="23" t="s">
        <v>14</v>
      </c>
      <c r="C17" s="29">
        <v>268505</v>
      </c>
      <c r="D17" s="29">
        <v>122118</v>
      </c>
      <c r="E17" s="24">
        <f t="shared" si="0"/>
        <v>45.5</v>
      </c>
    </row>
    <row r="18" spans="1:7" s="8" customFormat="1" ht="30">
      <c r="A18" s="22">
        <v>620</v>
      </c>
      <c r="B18" s="23" t="s">
        <v>15</v>
      </c>
      <c r="C18" s="29">
        <v>1408788</v>
      </c>
      <c r="D18" s="29">
        <v>365723</v>
      </c>
      <c r="E18" s="24">
        <f t="shared" si="0"/>
        <v>26</v>
      </c>
    </row>
    <row r="19" spans="1:7" s="8" customFormat="1" ht="30">
      <c r="A19" s="22">
        <v>621</v>
      </c>
      <c r="B19" s="23" t="s">
        <v>16</v>
      </c>
      <c r="C19" s="29">
        <v>811286</v>
      </c>
      <c r="D19" s="29">
        <v>130869</v>
      </c>
      <c r="E19" s="24">
        <f t="shared" si="0"/>
        <v>16.100000000000001</v>
      </c>
    </row>
    <row r="20" spans="1:7" s="8" customFormat="1" ht="30">
      <c r="A20" s="22">
        <v>624</v>
      </c>
      <c r="B20" s="23" t="s">
        <v>17</v>
      </c>
      <c r="C20" s="29">
        <v>80989</v>
      </c>
      <c r="D20" s="29">
        <v>38478</v>
      </c>
      <c r="E20" s="24">
        <f t="shared" si="0"/>
        <v>47.5</v>
      </c>
    </row>
    <row r="21" spans="1:7" s="8" customFormat="1">
      <c r="A21" s="22">
        <v>643</v>
      </c>
      <c r="B21" s="28" t="s">
        <v>22</v>
      </c>
      <c r="C21" s="29">
        <v>14825</v>
      </c>
      <c r="D21" s="29">
        <v>7766</v>
      </c>
      <c r="E21" s="24">
        <f t="shared" si="0"/>
        <v>52.4</v>
      </c>
    </row>
    <row r="22" spans="1:7" s="9" customFormat="1" ht="14.25">
      <c r="A22" s="85" t="s">
        <v>18</v>
      </c>
      <c r="B22" s="85"/>
      <c r="C22" s="25">
        <f>SUM(C6:C21)</f>
        <v>9893774</v>
      </c>
      <c r="D22" s="25">
        <f>SUM(D6:D21)</f>
        <v>4889979</v>
      </c>
      <c r="E22" s="26">
        <f t="shared" si="0"/>
        <v>49.4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84" t="s">
        <v>0</v>
      </c>
      <c r="B1" s="84"/>
      <c r="C1" s="84"/>
      <c r="D1" s="84"/>
      <c r="E1" s="84"/>
    </row>
    <row r="2" spans="1:5" ht="18.75">
      <c r="A2" s="84" t="s">
        <v>38</v>
      </c>
      <c r="B2" s="84"/>
      <c r="C2" s="84"/>
      <c r="D2" s="84"/>
      <c r="E2" s="8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56151</v>
      </c>
      <c r="D6" s="29">
        <v>33968</v>
      </c>
      <c r="E6" s="24">
        <f t="shared" ref="E6:E22" si="0">ROUND(D6/C6*100,1)</f>
        <v>60.5</v>
      </c>
    </row>
    <row r="7" spans="1:5" s="8" customFormat="1">
      <c r="A7" s="22">
        <v>601</v>
      </c>
      <c r="B7" s="23" t="s">
        <v>6</v>
      </c>
      <c r="C7" s="29">
        <v>304289</v>
      </c>
      <c r="D7" s="29">
        <v>174839</v>
      </c>
      <c r="E7" s="24">
        <f t="shared" si="0"/>
        <v>57.5</v>
      </c>
    </row>
    <row r="8" spans="1:5" s="8" customFormat="1" ht="30">
      <c r="A8" s="22">
        <v>602</v>
      </c>
      <c r="B8" s="23" t="s">
        <v>7</v>
      </c>
      <c r="C8" s="29">
        <v>175756</v>
      </c>
      <c r="D8" s="29">
        <v>101136</v>
      </c>
      <c r="E8" s="24">
        <f t="shared" si="0"/>
        <v>57.5</v>
      </c>
    </row>
    <row r="9" spans="1:5" s="8" customFormat="1" ht="30">
      <c r="A9" s="22">
        <v>604</v>
      </c>
      <c r="B9" s="23" t="s">
        <v>8</v>
      </c>
      <c r="C9" s="29">
        <v>314956</v>
      </c>
      <c r="D9" s="29">
        <v>89393</v>
      </c>
      <c r="E9" s="24">
        <f t="shared" si="0"/>
        <v>28.4</v>
      </c>
    </row>
    <row r="10" spans="1:5" s="8" customFormat="1" ht="30">
      <c r="A10" s="22">
        <v>605</v>
      </c>
      <c r="B10" s="23" t="s">
        <v>9</v>
      </c>
      <c r="C10" s="29">
        <v>33505</v>
      </c>
      <c r="D10" s="29">
        <v>21103</v>
      </c>
      <c r="E10" s="24">
        <f t="shared" si="0"/>
        <v>63</v>
      </c>
    </row>
    <row r="11" spans="1:5" s="8" customFormat="1">
      <c r="A11" s="22">
        <v>606</v>
      </c>
      <c r="B11" s="23" t="s">
        <v>10</v>
      </c>
      <c r="C11" s="29">
        <v>3751932</v>
      </c>
      <c r="D11" s="29">
        <v>2474835</v>
      </c>
      <c r="E11" s="24">
        <f t="shared" si="0"/>
        <v>66</v>
      </c>
    </row>
    <row r="12" spans="1:5" s="8" customFormat="1" ht="30">
      <c r="A12" s="22">
        <v>607</v>
      </c>
      <c r="B12" s="23" t="s">
        <v>20</v>
      </c>
      <c r="C12" s="29">
        <v>401170</v>
      </c>
      <c r="D12" s="29">
        <v>265668</v>
      </c>
      <c r="E12" s="24">
        <f t="shared" si="0"/>
        <v>66.2</v>
      </c>
    </row>
    <row r="13" spans="1:5" s="8" customFormat="1" ht="30">
      <c r="A13" s="22">
        <v>609</v>
      </c>
      <c r="B13" s="23" t="s">
        <v>11</v>
      </c>
      <c r="C13" s="29">
        <v>1919414</v>
      </c>
      <c r="D13" s="29">
        <v>1326767</v>
      </c>
      <c r="E13" s="24">
        <f t="shared" si="0"/>
        <v>69.099999999999994</v>
      </c>
    </row>
    <row r="14" spans="1:5" s="8" customFormat="1" ht="30">
      <c r="A14" s="22">
        <v>611</v>
      </c>
      <c r="B14" s="23" t="s">
        <v>21</v>
      </c>
      <c r="C14" s="29">
        <v>213036</v>
      </c>
      <c r="D14" s="29">
        <v>129109</v>
      </c>
      <c r="E14" s="24">
        <f t="shared" si="0"/>
        <v>60.6</v>
      </c>
    </row>
    <row r="15" spans="1:5" s="8" customFormat="1">
      <c r="A15" s="22">
        <v>617</v>
      </c>
      <c r="B15" s="23" t="s">
        <v>12</v>
      </c>
      <c r="C15" s="29">
        <v>153492</v>
      </c>
      <c r="D15" s="29">
        <v>99842</v>
      </c>
      <c r="E15" s="24">
        <f t="shared" si="0"/>
        <v>65</v>
      </c>
    </row>
    <row r="16" spans="1:5" s="8" customFormat="1">
      <c r="A16" s="22">
        <v>618</v>
      </c>
      <c r="B16" s="23" t="s">
        <v>13</v>
      </c>
      <c r="C16" s="29">
        <v>136258</v>
      </c>
      <c r="D16" s="29">
        <v>75847</v>
      </c>
      <c r="E16" s="24">
        <f t="shared" si="0"/>
        <v>55.7</v>
      </c>
    </row>
    <row r="17" spans="1:7" s="8" customFormat="1">
      <c r="A17" s="22">
        <v>619</v>
      </c>
      <c r="B17" s="23" t="s">
        <v>14</v>
      </c>
      <c r="C17" s="29">
        <v>268045</v>
      </c>
      <c r="D17" s="29">
        <v>140222</v>
      </c>
      <c r="E17" s="24">
        <f t="shared" si="0"/>
        <v>52.3</v>
      </c>
    </row>
    <row r="18" spans="1:7" s="8" customFormat="1" ht="30">
      <c r="A18" s="22">
        <v>620</v>
      </c>
      <c r="B18" s="23" t="s">
        <v>15</v>
      </c>
      <c r="C18" s="29">
        <v>1472268</v>
      </c>
      <c r="D18" s="29">
        <v>567630</v>
      </c>
      <c r="E18" s="24">
        <f t="shared" si="0"/>
        <v>38.6</v>
      </c>
    </row>
    <row r="19" spans="1:7" s="8" customFormat="1" ht="30">
      <c r="A19" s="22">
        <v>621</v>
      </c>
      <c r="B19" s="23" t="s">
        <v>16</v>
      </c>
      <c r="C19" s="29">
        <v>1095930</v>
      </c>
      <c r="D19" s="29">
        <v>188461</v>
      </c>
      <c r="E19" s="24">
        <f t="shared" si="0"/>
        <v>17.2</v>
      </c>
    </row>
    <row r="20" spans="1:7" s="8" customFormat="1" ht="30">
      <c r="A20" s="22">
        <v>624</v>
      </c>
      <c r="B20" s="23" t="s">
        <v>17</v>
      </c>
      <c r="C20" s="29">
        <v>84206</v>
      </c>
      <c r="D20" s="29">
        <v>46220</v>
      </c>
      <c r="E20" s="24">
        <f t="shared" si="0"/>
        <v>54.9</v>
      </c>
    </row>
    <row r="21" spans="1:7" s="8" customFormat="1">
      <c r="A21" s="22">
        <v>643</v>
      </c>
      <c r="B21" s="28" t="s">
        <v>22</v>
      </c>
      <c r="C21" s="29">
        <v>14851</v>
      </c>
      <c r="D21" s="29">
        <v>9017</v>
      </c>
      <c r="E21" s="24">
        <f t="shared" si="0"/>
        <v>60.7</v>
      </c>
    </row>
    <row r="22" spans="1:7" s="9" customFormat="1" ht="14.25">
      <c r="A22" s="85" t="s">
        <v>18</v>
      </c>
      <c r="B22" s="85"/>
      <c r="C22" s="25">
        <f>SUM(C6:C21)</f>
        <v>10395259</v>
      </c>
      <c r="D22" s="25">
        <f>SUM(D6:D21)</f>
        <v>5744057</v>
      </c>
      <c r="E22" s="26">
        <f t="shared" si="0"/>
        <v>55.3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-0.249977111117893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84" t="s">
        <v>0</v>
      </c>
      <c r="B1" s="84"/>
      <c r="C1" s="84"/>
      <c r="D1" s="84"/>
      <c r="E1" s="84"/>
    </row>
    <row r="2" spans="1:5" ht="18.75">
      <c r="A2" s="84" t="s">
        <v>39</v>
      </c>
      <c r="B2" s="84"/>
      <c r="C2" s="84"/>
      <c r="D2" s="84"/>
      <c r="E2" s="8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56151</v>
      </c>
      <c r="D6" s="43">
        <v>37861</v>
      </c>
      <c r="E6" s="24">
        <f t="shared" ref="E6:E22" si="0">ROUND(D6/C6*100,1)</f>
        <v>67.400000000000006</v>
      </c>
    </row>
    <row r="7" spans="1:5" s="8" customFormat="1">
      <c r="A7" s="22">
        <v>601</v>
      </c>
      <c r="B7" s="23" t="s">
        <v>6</v>
      </c>
      <c r="C7" s="29">
        <v>304515</v>
      </c>
      <c r="D7" s="43">
        <v>199071</v>
      </c>
      <c r="E7" s="24">
        <f t="shared" si="0"/>
        <v>65.400000000000006</v>
      </c>
    </row>
    <row r="8" spans="1:5" s="8" customFormat="1" ht="30">
      <c r="A8" s="22">
        <v>602</v>
      </c>
      <c r="B8" s="23" t="s">
        <v>7</v>
      </c>
      <c r="C8" s="29">
        <v>178061</v>
      </c>
      <c r="D8" s="43">
        <v>109712</v>
      </c>
      <c r="E8" s="24">
        <f t="shared" si="0"/>
        <v>61.6</v>
      </c>
    </row>
    <row r="9" spans="1:5" s="8" customFormat="1" ht="30">
      <c r="A9" s="22">
        <v>604</v>
      </c>
      <c r="B9" s="23" t="s">
        <v>8</v>
      </c>
      <c r="C9" s="29">
        <v>314533</v>
      </c>
      <c r="D9" s="43">
        <v>100260</v>
      </c>
      <c r="E9" s="24">
        <f t="shared" si="0"/>
        <v>31.9</v>
      </c>
    </row>
    <row r="10" spans="1:5" s="8" customFormat="1" ht="30">
      <c r="A10" s="22">
        <v>605</v>
      </c>
      <c r="B10" s="23" t="s">
        <v>9</v>
      </c>
      <c r="C10" s="29">
        <v>33505</v>
      </c>
      <c r="D10" s="43">
        <v>23706</v>
      </c>
      <c r="E10" s="24">
        <f t="shared" si="0"/>
        <v>70.8</v>
      </c>
    </row>
    <row r="11" spans="1:5" s="8" customFormat="1">
      <c r="A11" s="22">
        <v>606</v>
      </c>
      <c r="B11" s="23" t="s">
        <v>10</v>
      </c>
      <c r="C11" s="29">
        <v>3751932</v>
      </c>
      <c r="D11" s="43">
        <v>2735975</v>
      </c>
      <c r="E11" s="24">
        <f t="shared" si="0"/>
        <v>72.900000000000006</v>
      </c>
    </row>
    <row r="12" spans="1:5" s="8" customFormat="1" ht="30">
      <c r="A12" s="22">
        <v>607</v>
      </c>
      <c r="B12" s="23" t="s">
        <v>20</v>
      </c>
      <c r="C12" s="29">
        <v>412283</v>
      </c>
      <c r="D12" s="43">
        <v>287595</v>
      </c>
      <c r="E12" s="24">
        <f t="shared" si="0"/>
        <v>69.8</v>
      </c>
    </row>
    <row r="13" spans="1:5" s="8" customFormat="1" ht="30">
      <c r="A13" s="22">
        <v>609</v>
      </c>
      <c r="B13" s="23" t="s">
        <v>11</v>
      </c>
      <c r="C13" s="29">
        <v>1918303</v>
      </c>
      <c r="D13" s="43">
        <v>1484493</v>
      </c>
      <c r="E13" s="24">
        <f t="shared" si="0"/>
        <v>77.400000000000006</v>
      </c>
    </row>
    <row r="14" spans="1:5" s="8" customFormat="1" ht="30">
      <c r="A14" s="22">
        <v>611</v>
      </c>
      <c r="B14" s="23" t="s">
        <v>21</v>
      </c>
      <c r="C14" s="29">
        <v>213036</v>
      </c>
      <c r="D14" s="43">
        <v>141778</v>
      </c>
      <c r="E14" s="24">
        <f t="shared" si="0"/>
        <v>66.599999999999994</v>
      </c>
    </row>
    <row r="15" spans="1:5" s="8" customFormat="1">
      <c r="A15" s="22">
        <v>617</v>
      </c>
      <c r="B15" s="23" t="s">
        <v>12</v>
      </c>
      <c r="C15" s="29">
        <v>153492</v>
      </c>
      <c r="D15" s="43">
        <v>110734</v>
      </c>
      <c r="E15" s="24">
        <f t="shared" si="0"/>
        <v>72.099999999999994</v>
      </c>
    </row>
    <row r="16" spans="1:5" s="8" customFormat="1">
      <c r="A16" s="22">
        <v>618</v>
      </c>
      <c r="B16" s="23" t="s">
        <v>13</v>
      </c>
      <c r="C16" s="29">
        <v>136258</v>
      </c>
      <c r="D16" s="43">
        <v>90863</v>
      </c>
      <c r="E16" s="24">
        <f t="shared" si="0"/>
        <v>66.7</v>
      </c>
    </row>
    <row r="17" spans="1:7" s="8" customFormat="1">
      <c r="A17" s="22">
        <v>619</v>
      </c>
      <c r="B17" s="23" t="s">
        <v>14</v>
      </c>
      <c r="C17" s="29">
        <v>268045</v>
      </c>
      <c r="D17" s="43">
        <v>157992</v>
      </c>
      <c r="E17" s="24">
        <f t="shared" si="0"/>
        <v>58.9</v>
      </c>
    </row>
    <row r="18" spans="1:7" s="8" customFormat="1" ht="30">
      <c r="A18" s="22">
        <v>620</v>
      </c>
      <c r="B18" s="23" t="s">
        <v>15</v>
      </c>
      <c r="C18" s="29">
        <v>1530640</v>
      </c>
      <c r="D18" s="43">
        <v>798824</v>
      </c>
      <c r="E18" s="24">
        <f t="shared" si="0"/>
        <v>52.2</v>
      </c>
    </row>
    <row r="19" spans="1:7" s="8" customFormat="1" ht="30">
      <c r="A19" s="22">
        <v>621</v>
      </c>
      <c r="B19" s="23" t="s">
        <v>16</v>
      </c>
      <c r="C19" s="29">
        <v>1099827</v>
      </c>
      <c r="D19" s="43">
        <v>224155</v>
      </c>
      <c r="E19" s="24">
        <f t="shared" si="0"/>
        <v>20.399999999999999</v>
      </c>
    </row>
    <row r="20" spans="1:7" s="8" customFormat="1" ht="30">
      <c r="A20" s="22">
        <v>624</v>
      </c>
      <c r="B20" s="23" t="s">
        <v>17</v>
      </c>
      <c r="C20" s="29">
        <v>84206</v>
      </c>
      <c r="D20" s="43">
        <v>51668</v>
      </c>
      <c r="E20" s="24">
        <f t="shared" si="0"/>
        <v>61.4</v>
      </c>
    </row>
    <row r="21" spans="1:7" s="8" customFormat="1">
      <c r="A21" s="22">
        <v>643</v>
      </c>
      <c r="B21" s="28" t="s">
        <v>22</v>
      </c>
      <c r="C21" s="29">
        <v>14851</v>
      </c>
      <c r="D21" s="43">
        <v>10112</v>
      </c>
      <c r="E21" s="24">
        <f t="shared" si="0"/>
        <v>68.099999999999994</v>
      </c>
    </row>
    <row r="22" spans="1:7" s="9" customFormat="1" ht="14.25">
      <c r="A22" s="85" t="s">
        <v>18</v>
      </c>
      <c r="B22" s="85"/>
      <c r="C22" s="25">
        <f>SUM(C6:C21)</f>
        <v>10469638</v>
      </c>
      <c r="D22" s="25">
        <f>SUM(D6:D21)</f>
        <v>6564799</v>
      </c>
      <c r="E22" s="26">
        <f t="shared" si="0"/>
        <v>62.7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G30"/>
  <sheetViews>
    <sheetView topLeftCell="A13"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84" t="s">
        <v>0</v>
      </c>
      <c r="B1" s="84"/>
      <c r="C1" s="84"/>
      <c r="D1" s="84"/>
      <c r="E1" s="84"/>
    </row>
    <row r="2" spans="1:5" ht="18.75">
      <c r="A2" s="84" t="s">
        <v>40</v>
      </c>
      <c r="B2" s="84"/>
      <c r="C2" s="84"/>
      <c r="D2" s="84"/>
      <c r="E2" s="8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56222</v>
      </c>
      <c r="D6" s="43">
        <v>41636</v>
      </c>
      <c r="E6" s="24">
        <f t="shared" ref="E6:E22" si="0">ROUND(D6/C6*100,1)</f>
        <v>74.099999999999994</v>
      </c>
    </row>
    <row r="7" spans="1:5" s="8" customFormat="1">
      <c r="A7" s="22">
        <v>601</v>
      </c>
      <c r="B7" s="23" t="s">
        <v>6</v>
      </c>
      <c r="C7" s="29">
        <v>304515</v>
      </c>
      <c r="D7" s="43">
        <v>226861</v>
      </c>
      <c r="E7" s="24">
        <f t="shared" si="0"/>
        <v>74.5</v>
      </c>
    </row>
    <row r="8" spans="1:5" s="8" customFormat="1" ht="30">
      <c r="A8" s="22">
        <v>602</v>
      </c>
      <c r="B8" s="23" t="s">
        <v>7</v>
      </c>
      <c r="C8" s="29">
        <v>239887</v>
      </c>
      <c r="D8" s="43">
        <v>126924</v>
      </c>
      <c r="E8" s="24">
        <f t="shared" si="0"/>
        <v>52.9</v>
      </c>
    </row>
    <row r="9" spans="1:5" s="8" customFormat="1" ht="30">
      <c r="A9" s="22">
        <v>604</v>
      </c>
      <c r="B9" s="23" t="s">
        <v>8</v>
      </c>
      <c r="C9" s="29">
        <v>216508</v>
      </c>
      <c r="D9" s="43">
        <v>111992</v>
      </c>
      <c r="E9" s="24">
        <f t="shared" si="0"/>
        <v>51.7</v>
      </c>
    </row>
    <row r="10" spans="1:5" s="8" customFormat="1" ht="30">
      <c r="A10" s="22">
        <v>605</v>
      </c>
      <c r="B10" s="23" t="s">
        <v>9</v>
      </c>
      <c r="C10" s="29">
        <v>33556</v>
      </c>
      <c r="D10" s="43">
        <v>26425</v>
      </c>
      <c r="E10" s="24">
        <f t="shared" si="0"/>
        <v>78.7</v>
      </c>
    </row>
    <row r="11" spans="1:5" s="8" customFormat="1">
      <c r="A11" s="22">
        <v>606</v>
      </c>
      <c r="B11" s="23" t="s">
        <v>10</v>
      </c>
      <c r="C11" s="29">
        <v>3871537</v>
      </c>
      <c r="D11" s="43">
        <v>3052729</v>
      </c>
      <c r="E11" s="24">
        <f t="shared" si="0"/>
        <v>78.900000000000006</v>
      </c>
    </row>
    <row r="12" spans="1:5" s="8" customFormat="1" ht="30">
      <c r="A12" s="22">
        <v>607</v>
      </c>
      <c r="B12" s="23" t="s">
        <v>20</v>
      </c>
      <c r="C12" s="29">
        <v>413755</v>
      </c>
      <c r="D12" s="43">
        <v>322689</v>
      </c>
      <c r="E12" s="24">
        <f t="shared" si="0"/>
        <v>78</v>
      </c>
    </row>
    <row r="13" spans="1:5" s="8" customFormat="1" ht="30">
      <c r="A13" s="22">
        <v>609</v>
      </c>
      <c r="B13" s="23" t="s">
        <v>11</v>
      </c>
      <c r="C13" s="29">
        <v>1918669</v>
      </c>
      <c r="D13" s="43">
        <v>1642740</v>
      </c>
      <c r="E13" s="24">
        <f t="shared" si="0"/>
        <v>85.6</v>
      </c>
    </row>
    <row r="14" spans="1:5" s="8" customFormat="1" ht="30">
      <c r="A14" s="22">
        <v>611</v>
      </c>
      <c r="B14" s="23" t="s">
        <v>21</v>
      </c>
      <c r="C14" s="29">
        <v>214553</v>
      </c>
      <c r="D14" s="43">
        <v>161168</v>
      </c>
      <c r="E14" s="24">
        <f t="shared" si="0"/>
        <v>75.099999999999994</v>
      </c>
    </row>
    <row r="15" spans="1:5" s="8" customFormat="1">
      <c r="A15" s="22">
        <v>617</v>
      </c>
      <c r="B15" s="23" t="s">
        <v>12</v>
      </c>
      <c r="C15" s="29">
        <v>153510</v>
      </c>
      <c r="D15" s="43">
        <v>120692</v>
      </c>
      <c r="E15" s="24">
        <f t="shared" si="0"/>
        <v>78.599999999999994</v>
      </c>
    </row>
    <row r="16" spans="1:5" s="8" customFormat="1">
      <c r="A16" s="22">
        <v>618</v>
      </c>
      <c r="B16" s="23" t="s">
        <v>13</v>
      </c>
      <c r="C16" s="29">
        <v>136495</v>
      </c>
      <c r="D16" s="43">
        <v>100696</v>
      </c>
      <c r="E16" s="24">
        <f t="shared" si="0"/>
        <v>73.8</v>
      </c>
    </row>
    <row r="17" spans="1:7" s="8" customFormat="1">
      <c r="A17" s="22">
        <v>619</v>
      </c>
      <c r="B17" s="23" t="s">
        <v>14</v>
      </c>
      <c r="C17" s="29">
        <v>268618</v>
      </c>
      <c r="D17" s="43">
        <v>188633</v>
      </c>
      <c r="E17" s="24">
        <f t="shared" si="0"/>
        <v>70.2</v>
      </c>
    </row>
    <row r="18" spans="1:7" s="8" customFormat="1" ht="30">
      <c r="A18" s="22">
        <v>620</v>
      </c>
      <c r="B18" s="23" t="s">
        <v>15</v>
      </c>
      <c r="C18" s="29">
        <v>1532020</v>
      </c>
      <c r="D18" s="43">
        <v>963333</v>
      </c>
      <c r="E18" s="24">
        <f t="shared" si="0"/>
        <v>62.9</v>
      </c>
    </row>
    <row r="19" spans="1:7" s="8" customFormat="1" ht="30">
      <c r="A19" s="22">
        <v>621</v>
      </c>
      <c r="B19" s="23" t="s">
        <v>16</v>
      </c>
      <c r="C19" s="29">
        <v>1109988</v>
      </c>
      <c r="D19" s="43">
        <v>318289</v>
      </c>
      <c r="E19" s="24">
        <f t="shared" si="0"/>
        <v>28.7</v>
      </c>
    </row>
    <row r="20" spans="1:7" s="8" customFormat="1" ht="30">
      <c r="A20" s="22">
        <v>624</v>
      </c>
      <c r="B20" s="23" t="s">
        <v>17</v>
      </c>
      <c r="C20" s="29">
        <v>84206</v>
      </c>
      <c r="D20" s="43">
        <v>60279</v>
      </c>
      <c r="E20" s="24">
        <f t="shared" si="0"/>
        <v>71.599999999999994</v>
      </c>
    </row>
    <row r="21" spans="1:7" s="8" customFormat="1">
      <c r="A21" s="22">
        <v>643</v>
      </c>
      <c r="B21" s="28" t="s">
        <v>22</v>
      </c>
      <c r="C21" s="29">
        <v>14865</v>
      </c>
      <c r="D21" s="43">
        <v>11606</v>
      </c>
      <c r="E21" s="24">
        <f t="shared" si="0"/>
        <v>78.099999999999994</v>
      </c>
    </row>
    <row r="22" spans="1:7" s="9" customFormat="1" ht="14.25">
      <c r="A22" s="85" t="s">
        <v>18</v>
      </c>
      <c r="B22" s="85"/>
      <c r="C22" s="25">
        <f>SUM(C6:C21)</f>
        <v>10568904</v>
      </c>
      <c r="D22" s="25">
        <f>SUM(D6:D21)</f>
        <v>7476692</v>
      </c>
      <c r="E22" s="26">
        <f t="shared" si="0"/>
        <v>70.7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Январь-июль</vt:lpstr>
      <vt:lpstr>фев </vt:lpstr>
      <vt:lpstr>март</vt:lpstr>
      <vt:lpstr>06</vt:lpstr>
      <vt:lpstr>07</vt:lpstr>
      <vt:lpstr>08</vt:lpstr>
      <vt:lpstr>09</vt:lpstr>
      <vt:lpstr>10</vt:lpstr>
      <vt:lpstr>'06'!Область_печати</vt:lpstr>
      <vt:lpstr>'07'!Область_печати</vt:lpstr>
      <vt:lpstr>'08'!Область_печати</vt:lpstr>
      <vt:lpstr>'09'!Область_печати</vt:lpstr>
      <vt:lpstr>'10'!Область_печати</vt:lpstr>
      <vt:lpstr>март!Область_печати</vt:lpstr>
      <vt:lpstr>'фев '!Область_печати</vt:lpstr>
      <vt:lpstr>'Январь-июль'!Область_печати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S.Karaeva</cp:lastModifiedBy>
  <cp:lastPrinted>2024-08-12T13:30:26Z</cp:lastPrinted>
  <dcterms:created xsi:type="dcterms:W3CDTF">2015-07-08T13:05:26Z</dcterms:created>
  <dcterms:modified xsi:type="dcterms:W3CDTF">2024-10-17T13:50:16Z</dcterms:modified>
</cp:coreProperties>
</file>