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25" windowHeight="910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Лист1!$A$1:$G$30</definedName>
  </definedNames>
  <calcPr calcId="124519" iterate="1"/>
</workbook>
</file>

<file path=xl/calcChain.xml><?xml version="1.0" encoding="utf-8"?>
<calcChain xmlns="http://schemas.openxmlformats.org/spreadsheetml/2006/main">
  <c r="D21" i="1"/>
  <c r="C21"/>
  <c r="F23"/>
  <c r="E23"/>
  <c r="D16"/>
  <c r="C16"/>
  <c r="D17"/>
  <c r="C17"/>
  <c r="D13"/>
  <c r="C13"/>
  <c r="F17" l="1"/>
  <c r="F13"/>
  <c r="F14"/>
  <c r="F15"/>
  <c r="F19"/>
  <c r="F20"/>
  <c r="F24"/>
  <c r="F25"/>
  <c r="E14"/>
  <c r="E15"/>
  <c r="E19"/>
  <c r="E20"/>
  <c r="E24"/>
  <c r="E25"/>
  <c r="F21" l="1"/>
  <c r="E21"/>
  <c r="E13"/>
  <c r="E17" l="1"/>
  <c r="C12" l="1"/>
  <c r="D12" l="1"/>
  <c r="F12" l="1"/>
  <c r="E12"/>
  <c r="D26"/>
  <c r="E16"/>
  <c r="F16"/>
  <c r="C26"/>
  <c r="E26" l="1"/>
  <c r="F26"/>
</calcChain>
</file>

<file path=xl/sharedStrings.xml><?xml version="1.0" encoding="utf-8"?>
<sst xmlns="http://schemas.openxmlformats.org/spreadsheetml/2006/main" count="41" uniqueCount="41">
  <si>
    <t>%</t>
  </si>
  <si>
    <t>Налог на доходы физических лиц</t>
  </si>
  <si>
    <t>из них:</t>
  </si>
  <si>
    <t xml:space="preserve">в том числе: </t>
  </si>
  <si>
    <t>НАЛОГОВЫЕ ДОХОДЫ</t>
  </si>
  <si>
    <t>НЕНАЛОГОВЫЕ ДОХОДЫ</t>
  </si>
  <si>
    <t>БЕЗВОЗМЕЗДНЫЕ ПОСТУПЛЕНИЯ</t>
  </si>
  <si>
    <t>Штрафные санкции, возмещение ущерба</t>
  </si>
  <si>
    <t>ВСЕГО ДОХОДОВ:</t>
  </si>
  <si>
    <t>Иные межбюджетные трансферты</t>
  </si>
  <si>
    <t xml:space="preserve">                 (тыс. руб.)</t>
  </si>
  <si>
    <t>Отклонение</t>
  </si>
  <si>
    <t>Доходы от продажи материальных и нематериальных активов</t>
  </si>
  <si>
    <t>Налог, взимаемый в связи с применением патентной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</si>
  <si>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</si>
  <si>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НАЛОГОВЫЕ И НЕНАЛОГОВЫЕ ДОХОДЫ</t>
  </si>
  <si>
    <t>1.</t>
  </si>
  <si>
    <t>2.</t>
  </si>
  <si>
    <t>3.</t>
  </si>
  <si>
    <t>4.</t>
  </si>
  <si>
    <t>5.</t>
  </si>
  <si>
    <t>6.</t>
  </si>
  <si>
    <t>Наименование  показателя</t>
  </si>
  <si>
    <t>администрации города Ставрополя</t>
  </si>
  <si>
    <t>Заместитель главы администрации города Ставрополя,</t>
  </si>
  <si>
    <t>руководитель комитета финансов и бюджета</t>
  </si>
  <si>
    <t>Н.А. Бондаренко</t>
  </si>
  <si>
    <t xml:space="preserve">Субсидии бюджетам бюджетной системы Российской Федерации (межбюджетные субсидии)
</t>
  </si>
  <si>
    <t>к пояснительной записке к проекту решения</t>
  </si>
  <si>
    <t>Ставропольской городской Думы</t>
  </si>
  <si>
    <t>№                                                                                п\п</t>
  </si>
  <si>
    <t>«Об отчете об исполнении бюджета</t>
  </si>
  <si>
    <t>города Ставрополя за 2024 год»</t>
  </si>
  <si>
    <t>План на                2024 год</t>
  </si>
  <si>
    <t>Факт за                2024 год</t>
  </si>
  <si>
    <t>Справка</t>
  </si>
  <si>
    <t>о доходах, по которым план не выполнен за 2024 год</t>
  </si>
  <si>
    <t>Приложение 8</t>
  </si>
  <si>
    <t>3.1.</t>
  </si>
  <si>
    <t xml:space="preserve">Субвенции бюджетам бюджетной системы Российской Федерации
</t>
  </si>
  <si>
    <t>7.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</si>
</sst>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/>
    <xf numFmtId="0" fontId="2" fillId="2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wrapText="1"/>
    </xf>
    <xf numFmtId="4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2" borderId="3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right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tabSelected="1" zoomScale="90" zoomScaleNormal="90" zoomScaleSheetLayoutView="90" workbookViewId="0">
      <selection activeCell="F28" sqref="F28"/>
    </sheetView>
  </sheetViews>
  <sheetFormatPr defaultColWidth="9.140625" defaultRowHeight="15.75"/>
  <cols>
    <col min="1" max="1" width="6.28515625" style="12" customWidth="1"/>
    <col min="2" max="2" width="70.7109375" style="1" customWidth="1"/>
    <col min="3" max="3" width="16.140625" style="1" customWidth="1"/>
    <col min="4" max="4" width="16.85546875" style="1" customWidth="1"/>
    <col min="5" max="5" width="17.140625" style="1" customWidth="1"/>
    <col min="6" max="6" width="10.140625" style="7" customWidth="1"/>
    <col min="7" max="7" width="9.140625" style="1" hidden="1" customWidth="1"/>
    <col min="8" max="8" width="12.42578125" style="1" bestFit="1" customWidth="1"/>
    <col min="9" max="9" width="7.42578125" style="1" customWidth="1"/>
    <col min="10" max="10" width="14.5703125" style="1" customWidth="1"/>
    <col min="11" max="16384" width="9.140625" style="1"/>
  </cols>
  <sheetData>
    <row r="1" spans="1:9" ht="15" customHeight="1">
      <c r="D1" s="27" t="s">
        <v>37</v>
      </c>
      <c r="E1" s="27"/>
      <c r="F1" s="28"/>
      <c r="G1" s="27"/>
    </row>
    <row r="2" spans="1:9" ht="15" customHeight="1">
      <c r="B2" s="2"/>
      <c r="C2" s="2"/>
      <c r="D2" s="27" t="s">
        <v>28</v>
      </c>
      <c r="E2" s="27"/>
      <c r="F2" s="28"/>
      <c r="G2" s="27"/>
      <c r="H2" s="26"/>
    </row>
    <row r="3" spans="1:9" ht="15" customHeight="1">
      <c r="B3" s="2"/>
      <c r="C3" s="2"/>
      <c r="D3" s="27" t="s">
        <v>29</v>
      </c>
      <c r="E3" s="27"/>
      <c r="F3" s="28"/>
      <c r="G3" s="27"/>
      <c r="H3" s="26"/>
    </row>
    <row r="4" spans="1:9" ht="15" customHeight="1">
      <c r="B4" s="2"/>
      <c r="C4" s="2"/>
      <c r="D4" s="27" t="s">
        <v>31</v>
      </c>
      <c r="E4" s="27"/>
      <c r="F4" s="28"/>
      <c r="G4" s="27"/>
      <c r="H4" s="26"/>
    </row>
    <row r="5" spans="1:9" ht="15" customHeight="1">
      <c r="B5" s="2"/>
      <c r="C5" s="2"/>
      <c r="D5" s="27" t="s">
        <v>32</v>
      </c>
      <c r="E5" s="27"/>
      <c r="F5" s="28"/>
      <c r="G5" s="27"/>
      <c r="H5" s="26"/>
    </row>
    <row r="6" spans="1:9" s="3" customFormat="1" ht="18.75">
      <c r="A6" s="30" t="s">
        <v>35</v>
      </c>
      <c r="B6" s="30"/>
      <c r="C6" s="30"/>
      <c r="D6" s="30"/>
      <c r="E6" s="30"/>
      <c r="F6" s="30"/>
      <c r="G6" s="30"/>
    </row>
    <row r="7" spans="1:9" s="3" customFormat="1" ht="18.75">
      <c r="A7" s="30" t="s">
        <v>36</v>
      </c>
      <c r="B7" s="30"/>
      <c r="C7" s="30"/>
      <c r="D7" s="30"/>
      <c r="E7" s="30"/>
      <c r="F7" s="30"/>
      <c r="G7" s="30"/>
    </row>
    <row r="8" spans="1:9">
      <c r="B8" s="2"/>
      <c r="C8" s="2"/>
      <c r="D8" s="2"/>
      <c r="E8" s="33" t="s">
        <v>10</v>
      </c>
      <c r="F8" s="33"/>
    </row>
    <row r="9" spans="1:9" ht="12.75" customHeight="1">
      <c r="A9" s="29" t="s">
        <v>30</v>
      </c>
      <c r="B9" s="29" t="s">
        <v>22</v>
      </c>
      <c r="C9" s="31" t="s">
        <v>33</v>
      </c>
      <c r="D9" s="31" t="s">
        <v>34</v>
      </c>
      <c r="E9" s="29" t="s">
        <v>11</v>
      </c>
      <c r="F9" s="29" t="s">
        <v>0</v>
      </c>
      <c r="G9" s="4"/>
    </row>
    <row r="10" spans="1:9" ht="22.5" customHeight="1">
      <c r="A10" s="29"/>
      <c r="B10" s="29"/>
      <c r="C10" s="32"/>
      <c r="D10" s="32"/>
      <c r="E10" s="29"/>
      <c r="F10" s="29"/>
      <c r="G10" s="4"/>
    </row>
    <row r="11" spans="1:9" s="12" customFormat="1" ht="17.25" customHeight="1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15"/>
    </row>
    <row r="12" spans="1:9">
      <c r="A12" s="5"/>
      <c r="B12" s="16" t="s">
        <v>15</v>
      </c>
      <c r="C12" s="23">
        <f>C16+C13</f>
        <v>5038613.22</v>
      </c>
      <c r="D12" s="23">
        <f>D16+D13</f>
        <v>5001047.22</v>
      </c>
      <c r="E12" s="23">
        <f>D12-C12</f>
        <v>-37566</v>
      </c>
      <c r="F12" s="24">
        <f>D12/C12*100</f>
        <v>99.254437712129047</v>
      </c>
      <c r="G12" s="4"/>
      <c r="I12" s="14"/>
    </row>
    <row r="13" spans="1:9">
      <c r="A13" s="16"/>
      <c r="B13" s="6" t="s">
        <v>4</v>
      </c>
      <c r="C13" s="20">
        <f>C14+C15</f>
        <v>4835997.13</v>
      </c>
      <c r="D13" s="20">
        <f>D14+D15</f>
        <v>4821022.37</v>
      </c>
      <c r="E13" s="23">
        <f t="shared" ref="E13:E26" si="0">D13-C13</f>
        <v>-14974.759999999776</v>
      </c>
      <c r="F13" s="24">
        <f>D13/C13*100</f>
        <v>99.690348037902993</v>
      </c>
    </row>
    <row r="14" spans="1:9">
      <c r="A14" s="16" t="s">
        <v>16</v>
      </c>
      <c r="B14" s="6" t="s">
        <v>1</v>
      </c>
      <c r="C14" s="20">
        <v>4670461.13</v>
      </c>
      <c r="D14" s="25">
        <v>4660744.59</v>
      </c>
      <c r="E14" s="23">
        <f t="shared" si="0"/>
        <v>-9716.5400000000373</v>
      </c>
      <c r="F14" s="24">
        <f t="shared" ref="F14:F26" si="1">D14/C14*100</f>
        <v>99.791957587708254</v>
      </c>
    </row>
    <row r="15" spans="1:9" ht="31.5">
      <c r="A15" s="16" t="s">
        <v>17</v>
      </c>
      <c r="B15" s="6" t="s">
        <v>13</v>
      </c>
      <c r="C15" s="20">
        <v>165536</v>
      </c>
      <c r="D15" s="25">
        <v>160277.78</v>
      </c>
      <c r="E15" s="23">
        <f t="shared" si="0"/>
        <v>-5258.2200000000012</v>
      </c>
      <c r="F15" s="24">
        <f t="shared" si="1"/>
        <v>96.823518751208198</v>
      </c>
    </row>
    <row r="16" spans="1:9">
      <c r="A16" s="17"/>
      <c r="B16" s="6" t="s">
        <v>5</v>
      </c>
      <c r="C16" s="20">
        <f>C17+C20</f>
        <v>202616.09</v>
      </c>
      <c r="D16" s="20">
        <f>D17+D20</f>
        <v>180024.85</v>
      </c>
      <c r="E16" s="23">
        <f t="shared" si="0"/>
        <v>-22591.239999999991</v>
      </c>
      <c r="F16" s="24">
        <f t="shared" si="1"/>
        <v>88.850224086349712</v>
      </c>
    </row>
    <row r="17" spans="1:10" ht="15" customHeight="1">
      <c r="A17" s="17" t="s">
        <v>18</v>
      </c>
      <c r="B17" s="6" t="s">
        <v>12</v>
      </c>
      <c r="C17" s="25">
        <f>C19</f>
        <v>172473.18</v>
      </c>
      <c r="D17" s="25">
        <f>D19</f>
        <v>151751.39000000001</v>
      </c>
      <c r="E17" s="23">
        <f t="shared" si="0"/>
        <v>-20721.789999999979</v>
      </c>
      <c r="F17" s="24">
        <f t="shared" si="1"/>
        <v>87.985500122395848</v>
      </c>
    </row>
    <row r="18" spans="1:10">
      <c r="A18" s="17"/>
      <c r="B18" s="6" t="s">
        <v>2</v>
      </c>
      <c r="C18" s="20"/>
      <c r="D18" s="25"/>
      <c r="E18" s="23"/>
      <c r="F18" s="24"/>
    </row>
    <row r="19" spans="1:10" ht="47.25">
      <c r="A19" s="17" t="s">
        <v>38</v>
      </c>
      <c r="B19" s="18" t="s">
        <v>14</v>
      </c>
      <c r="C19" s="20">
        <v>172473.18</v>
      </c>
      <c r="D19" s="25">
        <v>151751.39000000001</v>
      </c>
      <c r="E19" s="23">
        <f t="shared" si="0"/>
        <v>-20721.789999999979</v>
      </c>
      <c r="F19" s="24">
        <f t="shared" si="1"/>
        <v>87.985500122395848</v>
      </c>
    </row>
    <row r="20" spans="1:10">
      <c r="A20" s="17" t="s">
        <v>19</v>
      </c>
      <c r="B20" s="6" t="s">
        <v>7</v>
      </c>
      <c r="C20" s="20">
        <v>30142.91</v>
      </c>
      <c r="D20" s="25">
        <v>28273.46</v>
      </c>
      <c r="E20" s="23">
        <f t="shared" si="0"/>
        <v>-1869.4500000000007</v>
      </c>
      <c r="F20" s="24">
        <f t="shared" si="1"/>
        <v>93.798044050823222</v>
      </c>
    </row>
    <row r="21" spans="1:10">
      <c r="A21" s="17"/>
      <c r="B21" s="6" t="s">
        <v>6</v>
      </c>
      <c r="C21" s="20">
        <f>C24+C25+C23</f>
        <v>14360925.789999999</v>
      </c>
      <c r="D21" s="20">
        <f>D24+D25+D23</f>
        <v>13222763.699999999</v>
      </c>
      <c r="E21" s="23">
        <f t="shared" si="0"/>
        <v>-1138162.0899999999</v>
      </c>
      <c r="F21" s="24">
        <f t="shared" si="1"/>
        <v>92.074591104756337</v>
      </c>
      <c r="I21" s="11"/>
    </row>
    <row r="22" spans="1:10">
      <c r="A22" s="17"/>
      <c r="B22" s="6" t="s">
        <v>3</v>
      </c>
      <c r="C22" s="20"/>
      <c r="D22" s="20"/>
      <c r="E22" s="23"/>
      <c r="F22" s="24"/>
    </row>
    <row r="23" spans="1:10" ht="15" customHeight="1">
      <c r="A23" s="17" t="s">
        <v>20</v>
      </c>
      <c r="B23" s="6" t="s">
        <v>39</v>
      </c>
      <c r="C23" s="20">
        <v>6061690.4500000002</v>
      </c>
      <c r="D23" s="20">
        <v>6059754.7000000002</v>
      </c>
      <c r="E23" s="23">
        <f t="shared" si="0"/>
        <v>-1935.75</v>
      </c>
      <c r="F23" s="24">
        <f t="shared" si="1"/>
        <v>99.968065838795837</v>
      </c>
    </row>
    <row r="24" spans="1:10" ht="31.5" customHeight="1">
      <c r="A24" s="17" t="s">
        <v>21</v>
      </c>
      <c r="B24" s="6" t="s">
        <v>27</v>
      </c>
      <c r="C24" s="20">
        <v>7683765.0499999998</v>
      </c>
      <c r="D24" s="20">
        <v>6604076.9299999997</v>
      </c>
      <c r="E24" s="23">
        <f t="shared" si="0"/>
        <v>-1079688.1200000001</v>
      </c>
      <c r="F24" s="24">
        <f t="shared" si="1"/>
        <v>85.948449582018384</v>
      </c>
      <c r="I24" s="11"/>
    </row>
    <row r="25" spans="1:10" ht="16.5" customHeight="1">
      <c r="A25" s="17" t="s">
        <v>40</v>
      </c>
      <c r="B25" s="19" t="s">
        <v>9</v>
      </c>
      <c r="C25" s="20">
        <v>615470.29</v>
      </c>
      <c r="D25" s="20">
        <v>558932.06999999995</v>
      </c>
      <c r="E25" s="23">
        <f t="shared" si="0"/>
        <v>-56538.220000000088</v>
      </c>
      <c r="F25" s="24">
        <f t="shared" si="1"/>
        <v>90.813818161718245</v>
      </c>
      <c r="I25" s="11"/>
    </row>
    <row r="26" spans="1:10">
      <c r="A26" s="17"/>
      <c r="B26" s="6" t="s">
        <v>8</v>
      </c>
      <c r="C26" s="20">
        <f>C21+C12</f>
        <v>19399539.009999998</v>
      </c>
      <c r="D26" s="20">
        <f>D21+D12</f>
        <v>18223810.919999998</v>
      </c>
      <c r="E26" s="23">
        <f t="shared" si="0"/>
        <v>-1175728.0899999999</v>
      </c>
      <c r="F26" s="24">
        <f t="shared" si="1"/>
        <v>93.939401913654024</v>
      </c>
      <c r="I26" s="13"/>
      <c r="J26" s="13"/>
    </row>
    <row r="27" spans="1:10">
      <c r="A27" s="8"/>
      <c r="B27" s="9"/>
      <c r="C27" s="9"/>
      <c r="D27" s="10"/>
      <c r="E27" s="10"/>
      <c r="F27" s="22"/>
    </row>
    <row r="28" spans="1:10" s="9" customFormat="1">
      <c r="A28" s="34" t="s">
        <v>24</v>
      </c>
      <c r="B28" s="34"/>
      <c r="C28" s="34"/>
    </row>
    <row r="29" spans="1:10" s="9" customFormat="1">
      <c r="A29" s="34" t="s">
        <v>25</v>
      </c>
      <c r="B29" s="34"/>
    </row>
    <row r="30" spans="1:10" s="9" customFormat="1">
      <c r="A30" s="34" t="s">
        <v>23</v>
      </c>
      <c r="B30" s="34"/>
      <c r="E30" s="37" t="s">
        <v>26</v>
      </c>
      <c r="F30" s="37"/>
    </row>
    <row r="31" spans="1:10">
      <c r="A31" s="35"/>
      <c r="B31" s="35"/>
      <c r="C31" s="2"/>
      <c r="E31" s="36"/>
      <c r="F31" s="36"/>
    </row>
  </sheetData>
  <mergeCells count="15">
    <mergeCell ref="A28:C28"/>
    <mergeCell ref="A29:B29"/>
    <mergeCell ref="A30:B30"/>
    <mergeCell ref="A31:B31"/>
    <mergeCell ref="E31:F31"/>
    <mergeCell ref="E30:F30"/>
    <mergeCell ref="F9:F10"/>
    <mergeCell ref="E9:E10"/>
    <mergeCell ref="A6:G6"/>
    <mergeCell ref="A7:G7"/>
    <mergeCell ref="A9:A10"/>
    <mergeCell ref="B9:B10"/>
    <mergeCell ref="D9:D10"/>
    <mergeCell ref="E8:F8"/>
    <mergeCell ref="C9:C10"/>
  </mergeCells>
  <phoneticPr fontId="4" type="noConversion"/>
  <pageMargins left="0.6692913385826772" right="0.19685039370078741" top="0.39370078740157483" bottom="0.47244094488188981" header="0.19685039370078741" footer="0.23622047244094491"/>
  <pageSetup paperSize="9" scale="65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E.Eremina</cp:lastModifiedBy>
  <cp:lastPrinted>2025-02-26T13:12:22Z</cp:lastPrinted>
  <dcterms:created xsi:type="dcterms:W3CDTF">2006-05-24T08:07:31Z</dcterms:created>
  <dcterms:modified xsi:type="dcterms:W3CDTF">2025-03-17T07:50:01Z</dcterms:modified>
</cp:coreProperties>
</file>