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5" windowWidth="21075" windowHeight="81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Лист1!$10:$10</definedName>
  </definedNames>
  <calcPr calcId="125725"/>
</workbook>
</file>

<file path=xl/calcChain.xml><?xml version="1.0" encoding="utf-8"?>
<calcChain xmlns="http://schemas.openxmlformats.org/spreadsheetml/2006/main">
  <c r="O213" i="1"/>
  <c r="R213"/>
  <c r="S172"/>
  <c r="Q163"/>
  <c r="N86"/>
  <c r="Q83"/>
  <c r="Q162"/>
  <c r="Q161"/>
  <c r="N161"/>
  <c r="Q160"/>
  <c r="N160"/>
  <c r="Q159"/>
  <c r="N159"/>
  <c r="Q158"/>
  <c r="N158"/>
  <c r="Q157"/>
  <c r="N157"/>
  <c r="Q156"/>
  <c r="N156"/>
  <c r="Q155"/>
  <c r="N155"/>
  <c r="Q154"/>
  <c r="N154"/>
  <c r="Q153"/>
  <c r="N153"/>
  <c r="Q152"/>
  <c r="N152"/>
  <c r="Q151"/>
  <c r="N151"/>
  <c r="Q150"/>
  <c r="N150"/>
  <c r="Q149"/>
  <c r="N149"/>
  <c r="Q148"/>
  <c r="N148"/>
  <c r="Q147"/>
  <c r="N147"/>
  <c r="Q146"/>
  <c r="N146"/>
  <c r="Q145"/>
  <c r="N145"/>
  <c r="Q144"/>
  <c r="N144"/>
  <c r="Q143"/>
  <c r="N143"/>
  <c r="Q142"/>
  <c r="N142"/>
  <c r="Q141"/>
  <c r="N141"/>
  <c r="Q140"/>
  <c r="Q139"/>
  <c r="N139"/>
  <c r="Q138"/>
  <c r="N138"/>
  <c r="Q137"/>
  <c r="N137"/>
  <c r="Q136"/>
  <c r="N136"/>
  <c r="Q135"/>
  <c r="N135"/>
  <c r="Q134"/>
  <c r="N134"/>
  <c r="Q133"/>
  <c r="N133"/>
  <c r="Q132"/>
  <c r="N132"/>
  <c r="Q131"/>
  <c r="N131"/>
  <c r="Q130"/>
  <c r="N130"/>
  <c r="Q129"/>
  <c r="N129"/>
  <c r="Q128"/>
  <c r="N128"/>
  <c r="Q127"/>
  <c r="N127"/>
  <c r="Q126"/>
  <c r="N126"/>
  <c r="Q125"/>
  <c r="N125"/>
  <c r="Q124"/>
  <c r="N124"/>
  <c r="Q123"/>
  <c r="N123"/>
  <c r="Q122"/>
  <c r="N122"/>
  <c r="Q121"/>
  <c r="N121"/>
  <c r="Q120"/>
  <c r="N120"/>
  <c r="Q119"/>
  <c r="N119"/>
  <c r="Q118"/>
  <c r="N118"/>
  <c r="Q117"/>
  <c r="N117"/>
  <c r="Q116"/>
  <c r="N116"/>
  <c r="Q115"/>
  <c r="N115"/>
  <c r="Q114"/>
  <c r="N114"/>
  <c r="Q113"/>
  <c r="N113"/>
  <c r="Q112"/>
  <c r="N112"/>
  <c r="Q111"/>
  <c r="N111"/>
  <c r="Q110"/>
  <c r="N110"/>
  <c r="Q109"/>
  <c r="N109"/>
  <c r="Q108"/>
  <c r="N108"/>
  <c r="Q107"/>
  <c r="N107"/>
  <c r="Q106"/>
  <c r="N106"/>
  <c r="Q105"/>
  <c r="N105"/>
  <c r="Q104"/>
  <c r="N104"/>
  <c r="Q103"/>
  <c r="N103"/>
  <c r="Q102"/>
  <c r="N102"/>
  <c r="Q101"/>
  <c r="N101"/>
  <c r="Q100"/>
  <c r="N100"/>
  <c r="Q99"/>
  <c r="N99"/>
  <c r="Q98"/>
  <c r="N98"/>
  <c r="Q97"/>
  <c r="N97"/>
  <c r="Q96"/>
  <c r="N96"/>
  <c r="Q95"/>
  <c r="N95"/>
  <c r="Q94"/>
  <c r="N94"/>
  <c r="Q93"/>
  <c r="N93"/>
  <c r="Q92"/>
  <c r="N92"/>
  <c r="Q91"/>
  <c r="N91"/>
  <c r="Q90"/>
  <c r="Q89"/>
  <c r="N89"/>
  <c r="Q88"/>
  <c r="N88"/>
  <c r="Q87"/>
  <c r="N87"/>
  <c r="Q86"/>
  <c r="Q85"/>
  <c r="N85"/>
  <c r="Q84"/>
  <c r="N84"/>
  <c r="N83"/>
  <c r="Q82"/>
  <c r="N82"/>
  <c r="Q70"/>
  <c r="N64"/>
  <c r="N41"/>
  <c r="Q124" i="2"/>
  <c r="Q123"/>
  <c r="Q122"/>
  <c r="N122"/>
  <c r="Q121"/>
  <c r="N121"/>
  <c r="Q120"/>
  <c r="N120"/>
  <c r="Q119"/>
  <c r="N119"/>
  <c r="Q118"/>
  <c r="N118"/>
  <c r="Q117"/>
  <c r="N117"/>
  <c r="Q116"/>
  <c r="N116"/>
  <c r="Q115"/>
  <c r="N115"/>
  <c r="Q114"/>
  <c r="N114"/>
  <c r="Q113"/>
  <c r="N113"/>
  <c r="Q112"/>
  <c r="N112"/>
  <c r="Q111"/>
  <c r="N111"/>
  <c r="Q110"/>
  <c r="N110"/>
  <c r="Q109"/>
  <c r="N109"/>
  <c r="Q108"/>
  <c r="N108"/>
  <c r="Q107"/>
  <c r="N107"/>
  <c r="Q106"/>
  <c r="N106"/>
  <c r="Q105"/>
  <c r="N105"/>
  <c r="Q104"/>
  <c r="N104"/>
  <c r="Q103"/>
  <c r="N103"/>
  <c r="Q102"/>
  <c r="N102"/>
  <c r="Q101"/>
  <c r="N101"/>
  <c r="Q100"/>
  <c r="N100"/>
  <c r="Q99"/>
  <c r="N99"/>
  <c r="Q98"/>
  <c r="N98"/>
  <c r="Q97"/>
  <c r="N97"/>
  <c r="Q96"/>
  <c r="N96"/>
  <c r="Q95"/>
  <c r="N95"/>
  <c r="Q94"/>
  <c r="N94"/>
  <c r="Q93"/>
  <c r="N93"/>
  <c r="Q92"/>
  <c r="N92"/>
  <c r="Q91"/>
  <c r="N91"/>
  <c r="Q90"/>
  <c r="N90"/>
  <c r="Q89"/>
  <c r="N89"/>
  <c r="Q88"/>
  <c r="N88"/>
  <c r="Q87"/>
  <c r="N87"/>
  <c r="Q86"/>
  <c r="N86"/>
  <c r="Q85"/>
  <c r="N85"/>
  <c r="Q84"/>
  <c r="N84"/>
  <c r="Q83"/>
  <c r="N83"/>
  <c r="Q82"/>
  <c r="N82"/>
  <c r="Q81"/>
  <c r="N81"/>
  <c r="Q80"/>
  <c r="N80"/>
  <c r="Q79"/>
  <c r="N79"/>
  <c r="Q78"/>
  <c r="N78"/>
  <c r="Q77"/>
  <c r="N77"/>
  <c r="Q76"/>
  <c r="N76"/>
  <c r="Q75"/>
  <c r="N75"/>
  <c r="Q74"/>
  <c r="N74"/>
  <c r="Q73"/>
  <c r="N73"/>
  <c r="Q72"/>
  <c r="N72"/>
  <c r="Q71"/>
  <c r="N71"/>
  <c r="Q70"/>
  <c r="N70"/>
  <c r="Q69"/>
  <c r="N69"/>
  <c r="Q68"/>
  <c r="N68"/>
  <c r="Q67"/>
  <c r="N67"/>
  <c r="Q66"/>
  <c r="N66"/>
  <c r="Q65"/>
  <c r="N65"/>
  <c r="Q64"/>
  <c r="N64"/>
  <c r="Q63"/>
  <c r="N63"/>
  <c r="Q62"/>
  <c r="N62"/>
  <c r="Q61"/>
  <c r="N61"/>
  <c r="Q60"/>
  <c r="N60"/>
  <c r="Q59"/>
  <c r="N59"/>
  <c r="Q58"/>
  <c r="N58"/>
  <c r="Q57"/>
  <c r="N57"/>
  <c r="Q56"/>
  <c r="N56"/>
  <c r="Q55"/>
  <c r="N55"/>
  <c r="Q54"/>
  <c r="N54"/>
  <c r="Q53"/>
  <c r="N53"/>
  <c r="Q52"/>
  <c r="N52"/>
  <c r="Q51"/>
  <c r="N51"/>
  <c r="Q50"/>
  <c r="N50"/>
  <c r="Q49"/>
  <c r="N49"/>
  <c r="Q48"/>
  <c r="N48"/>
  <c r="Q47"/>
  <c r="N47"/>
  <c r="Q46"/>
  <c r="N46"/>
  <c r="Q45"/>
  <c r="N45"/>
  <c r="Q44"/>
  <c r="N44"/>
  <c r="Q43"/>
  <c r="N43"/>
  <c r="Q42"/>
  <c r="N42"/>
  <c r="Q41"/>
  <c r="N41"/>
  <c r="Q40"/>
  <c r="N40"/>
  <c r="Q39"/>
  <c r="N39"/>
  <c r="Q38"/>
  <c r="N38"/>
  <c r="Q37"/>
  <c r="N37"/>
  <c r="Q36"/>
  <c r="N36"/>
  <c r="Q35"/>
  <c r="N35"/>
  <c r="Q34"/>
  <c r="N34"/>
  <c r="Q33"/>
  <c r="N33"/>
  <c r="Q32"/>
  <c r="N32"/>
  <c r="Q31"/>
  <c r="N31"/>
  <c r="Q30"/>
  <c r="N30"/>
  <c r="Q29"/>
  <c r="N29"/>
  <c r="Q28"/>
  <c r="N28"/>
  <c r="Q27"/>
  <c r="N27"/>
  <c r="Q26"/>
  <c r="N26"/>
  <c r="Q25"/>
  <c r="N25"/>
  <c r="Q24"/>
  <c r="N24"/>
  <c r="Q23"/>
  <c r="N23"/>
  <c r="Q22"/>
  <c r="N22"/>
  <c r="Q21"/>
  <c r="N21"/>
  <c r="Q20"/>
  <c r="N20"/>
  <c r="Q19"/>
  <c r="N19"/>
  <c r="Q18"/>
  <c r="N18"/>
  <c r="Q17"/>
  <c r="N17"/>
  <c r="Q16"/>
  <c r="N16"/>
  <c r="Q15"/>
  <c r="N15"/>
  <c r="Q14"/>
  <c r="N14"/>
  <c r="Q13"/>
  <c r="N13"/>
  <c r="Q12"/>
  <c r="N12"/>
  <c r="Q11"/>
  <c r="N11"/>
  <c r="Q10"/>
  <c r="N10"/>
  <c r="Q9"/>
  <c r="N9"/>
  <c r="Q8"/>
  <c r="N8"/>
  <c r="Q7"/>
  <c r="N7"/>
  <c r="Q6"/>
  <c r="N6"/>
  <c r="Q5"/>
  <c r="N5"/>
  <c r="Q4"/>
  <c r="N4"/>
  <c r="Q3"/>
  <c r="N3"/>
  <c r="Q2"/>
  <c r="N2"/>
  <c r="Q1"/>
  <c r="N1"/>
</calcChain>
</file>

<file path=xl/sharedStrings.xml><?xml version="1.0" encoding="utf-8"?>
<sst xmlns="http://schemas.openxmlformats.org/spreadsheetml/2006/main" count="2340" uniqueCount="646">
  <si>
    <t>№ п/п</t>
  </si>
  <si>
    <t>Наименование хозяйствующего субъекта (юридического лица)</t>
  </si>
  <si>
    <t>Код ОКОПФ</t>
  </si>
  <si>
    <t>Наименование органа местного самоуправления, юридического лица, осуществляющего права учредителя (участника)</t>
  </si>
  <si>
    <t>Вид экономической деятельности (ОКВЭД)</t>
  </si>
  <si>
    <t>Наименование товарного рынка присутствия хозяйствующего субъекта</t>
  </si>
  <si>
    <t>Объем реализованных на товарном рынке товаров, работ, услуг в натуральном выражении</t>
  </si>
  <si>
    <t>Доля хозяйствующего субъекта на товарном рынке в натуральном выражении, %</t>
  </si>
  <si>
    <t>Объем выручки (оборот) на товарном рынке в стоимостном выражении, тыс. рублей</t>
  </si>
  <si>
    <t>Доля хозяйствующего субъекта на товарном рынке в стоимостном выражении, %</t>
  </si>
  <si>
    <t>Объем финансирования хозяйствующего субъекта за счет бюджетов всех уровней,</t>
  </si>
  <si>
    <t>Примечания</t>
  </si>
  <si>
    <t>отраслевое</t>
  </si>
  <si>
    <t>единица измерения</t>
  </si>
  <si>
    <t>хозяйствующим субъектом</t>
  </si>
  <si>
    <t>всеми хозяйствующими субъектами в географических границах товарного рынка</t>
  </si>
  <si>
    <t>территориальное (географические границы товарного рынка)</t>
  </si>
  <si>
    <t>Ставрополь</t>
  </si>
  <si>
    <t>1042600255719</t>
  </si>
  <si>
    <t>1062635140446</t>
  </si>
  <si>
    <t>1022601939667</t>
  </si>
  <si>
    <t>1022601973954</t>
  </si>
  <si>
    <t>1022601962657</t>
  </si>
  <si>
    <t>1022601974460</t>
  </si>
  <si>
    <t>1022601941724</t>
  </si>
  <si>
    <t>1022601981786</t>
  </si>
  <si>
    <t>1022601976880</t>
  </si>
  <si>
    <t>1042600268424</t>
  </si>
  <si>
    <t>1022601971292</t>
  </si>
  <si>
    <t>1022601945156</t>
  </si>
  <si>
    <t>1022601992148</t>
  </si>
  <si>
    <t>1022601946663</t>
  </si>
  <si>
    <t>1022601971182</t>
  </si>
  <si>
    <t>1022601972744</t>
  </si>
  <si>
    <t>1022601983007</t>
  </si>
  <si>
    <t>1022601965319</t>
  </si>
  <si>
    <t>1022601958862</t>
  </si>
  <si>
    <t>Приложение</t>
  </si>
  <si>
    <t>Комитет градостроительства администрации города Ставрополя</t>
  </si>
  <si>
    <t>-</t>
  </si>
  <si>
    <t>Комитет городского хозяйства администрации города Ставрополя</t>
  </si>
  <si>
    <t>36.00.2</t>
  </si>
  <si>
    <t>71.11.1</t>
  </si>
  <si>
    <t>96.03</t>
  </si>
  <si>
    <t>49.31.22</t>
  </si>
  <si>
    <t>человек</t>
  </si>
  <si>
    <t>тыс.чел.</t>
  </si>
  <si>
    <t>тыс.м3</t>
  </si>
  <si>
    <t>м2</t>
  </si>
  <si>
    <t>68.32.1</t>
  </si>
  <si>
    <t>тыс.м2</t>
  </si>
  <si>
    <t>68.20.2</t>
  </si>
  <si>
    <t>количество торговых мест</t>
  </si>
  <si>
    <t>нет статистических данных</t>
  </si>
  <si>
    <t>Комитет муниципального заказа и торговли администрации города Ставрополя</t>
  </si>
  <si>
    <t>96.02</t>
  </si>
  <si>
    <t>96.04</t>
  </si>
  <si>
    <t>Администрация города Ставрополя</t>
  </si>
  <si>
    <t>кол-во тыс.номеров</t>
  </si>
  <si>
    <t>тыс.руб</t>
  </si>
  <si>
    <t>услуга</t>
  </si>
  <si>
    <t>81.29.9</t>
  </si>
  <si>
    <t>35.30                 35.30.14                 35.30.2                  35.30.3</t>
  </si>
  <si>
    <t>тыс.Гкал</t>
  </si>
  <si>
    <t>Данными по графам 12,13,15,16  располагает Региональная тарифная комиссия СК.</t>
  </si>
  <si>
    <t>71.12.41</t>
  </si>
  <si>
    <t>63.11</t>
  </si>
  <si>
    <t>Не осуществляет деятельность, находится в стадии реорганизации путем слияния с МУЖРЭП № 5</t>
  </si>
  <si>
    <t>Комитет по делам гражданской обороны и чрезвычайным ситуациям администрации города Ставрополя</t>
  </si>
  <si>
    <t>Комитет физической культуры и спорта администрации города Ставрополя</t>
  </si>
  <si>
    <t>Комитет образования администрации города Ставрополя</t>
  </si>
  <si>
    <t>Комитет культуры администрации города Ставрополя</t>
  </si>
  <si>
    <t>Комитет управления муниципальным имуществом администрации города Ставрополя</t>
  </si>
  <si>
    <t>Отдел пресс-службы администрации города Ставрополя</t>
  </si>
  <si>
    <t>Администрация Промышленного района</t>
  </si>
  <si>
    <t>Администрация Ленинского района</t>
  </si>
  <si>
    <t>Администрация Октябрьского района</t>
  </si>
  <si>
    <t xml:space="preserve">68.32.1 Управление эксплуатацией жилого фонда за вознаграждение или на договорной основе </t>
  </si>
  <si>
    <t>10. Рынок ритуальных услуг</t>
  </si>
  <si>
    <t>местный</t>
  </si>
  <si>
    <t xml:space="preserve">Деятельность в области архитектуры, связанная с созданием архитектурного объекта </t>
  </si>
  <si>
    <t>Распределение воды для питьевых и промышленных нужд</t>
  </si>
  <si>
    <t>Предоставление услуг парикмахерскими и салонами красоты</t>
  </si>
  <si>
    <t xml:space="preserve">Деятельность троллейбусного транспорта </t>
  </si>
  <si>
    <t>Аренда и управление собственным или арендованным нежилым недвижимым имуществом</t>
  </si>
  <si>
    <t xml:space="preserve">местный </t>
  </si>
  <si>
    <t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</si>
  <si>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11. Рынок теплоснабжения (производство тепловой энергии )</t>
  </si>
  <si>
    <t>региональный</t>
  </si>
  <si>
    <t>27. Рынок кадастровых и землеустроительных работ</t>
  </si>
  <si>
    <t>70.22</t>
  </si>
  <si>
    <t>Деятельность издательская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</si>
  <si>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</si>
  <si>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41.20</t>
  </si>
  <si>
    <t>Строительство жилых и нежилых зданий</t>
  </si>
  <si>
    <t>Не осуществляет деятельность (находится в стадии банкротства)</t>
  </si>
  <si>
    <t>Муниципальное бюджетное дошкольное образовательное учреждение детский сад № 1 «Улыбка» города Ставрополя</t>
  </si>
  <si>
    <t>1022601993336</t>
  </si>
  <si>
    <t>комитет образования администрации города Ставрополя</t>
  </si>
  <si>
    <t>85.11</t>
  </si>
  <si>
    <t>дошкольное образование</t>
  </si>
  <si>
    <t>Муниципальное бюджетное дошкольное образовательное учреждение детский сад  комбинированного вида № 2 города Ставрополя</t>
  </si>
  <si>
    <t>1022601959456</t>
  </si>
  <si>
    <t>Муниципальное бюджетное дошкольное образовательное учреждение «Центр развития ребенка – детский сад № 3 «Ромашка» города Ставрополя</t>
  </si>
  <si>
    <t>1022601977287</t>
  </si>
  <si>
    <t>Муниципальное бюджетное дошкольное образовательное учреждение детский сад № 4 города Ставрополя</t>
  </si>
  <si>
    <t>1022601977936</t>
  </si>
  <si>
    <t>Муниципальное бюджетное дошкольное образовательное учреждение детский сад комбинированного вида № 5 города Ставрополя</t>
  </si>
  <si>
    <t>1022601966408</t>
  </si>
  <si>
    <t>Муниципальное бюджетное дошкольное образовательное учреждение детский сад комбинированного вида № 6 «Здоровье» города Ставрополя</t>
  </si>
  <si>
    <t>1022601956277</t>
  </si>
  <si>
    <t>Муниципальное автономное дошкольное образовательное учреждение детский сад комбинированного вида № 7 города Ставрополя</t>
  </si>
  <si>
    <t>1102635003734</t>
  </si>
  <si>
    <t>Муниципальное бюджетное дошкольное образовательное учреждение детский сад комбинированного вида № 8 города Ставрополя</t>
  </si>
  <si>
    <t>1022601949259</t>
  </si>
  <si>
    <t>Муниципальное бюджетное дошкольное образовательное учреждение детский сад комбинированного вида № 9 города Ставрополя</t>
  </si>
  <si>
    <t>1022601978046</t>
  </si>
  <si>
    <t>Муниципальное бюджетное дошкольное образовательное учреждение детский сад комбинированного вида № 11 «Журавушка» города Ставрополя</t>
  </si>
  <si>
    <t>1022601966364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</si>
  <si>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«Сказка» города Ставрополя</t>
  </si>
  <si>
    <t>1022601968400</t>
  </si>
  <si>
    <t>Муниципальное бюджетное дошкольное образовательное  учреждение центр развития ребенка – детский сад № 14 «Росинка» города  Ставрополя</t>
  </si>
  <si>
    <t>1022601964329</t>
  </si>
  <si>
    <t>Муниципальное бюджетное дошкольное образовательное учреждение «Центр развития ребенка – детский сад № 15 «Юсишка» города Ставрополя</t>
  </si>
  <si>
    <t>1132651012449</t>
  </si>
  <si>
    <t>Муниципальное бюджетное дошкольное образовательное учреждение детский сад № 17 города Ставрополя</t>
  </si>
  <si>
    <t>1102651002651</t>
  </si>
  <si>
    <t>Муниципальное бюджетное дошкольное образовательное учреждение детский сад комбинированного вида № 18 города Ставрополя</t>
  </si>
  <si>
    <t>1022601965649</t>
  </si>
  <si>
    <t>Муниципальное бюджетное дошкольное образовательное учреждение  центр развития ребенка детский сад № 20 «Незабудка» города Ставрополя</t>
  </si>
  <si>
    <t>1022601960875</t>
  </si>
  <si>
    <t>Муниципальное бюджетное дошкольное образовательное учреждение детский сад № 21 города Ставрополя</t>
  </si>
  <si>
    <t>1022601965980</t>
  </si>
  <si>
    <t>Муниципальное бюджетное дошкольное образовательное учреждение детский сад комбинированного вида № 22 города Ставрополя</t>
  </si>
  <si>
    <t>1152651031334</t>
  </si>
  <si>
    <t>Муниципальное бюджетное дошкольное образовательное учреждение детский сад № 23 города Ставрополя</t>
  </si>
  <si>
    <t>1152651031378</t>
  </si>
  <si>
    <t>Муниципальное бюджетное дошкольное образовательное учреждение центр развития ребенка детский сад № 24 «Солнышко» города Ставрополя</t>
  </si>
  <si>
    <t>1022601958466</t>
  </si>
  <si>
    <t>Муниципальное бюджетное дошкольное образовательное учреждение детский сад № 25 города Ставрополя</t>
  </si>
  <si>
    <t>1152651031323</t>
  </si>
  <si>
    <t>Муниципальное бюджетное дошкольное образовательное учреждение детский сад комбинированного вида № 27 города Ставрополя</t>
  </si>
  <si>
    <t>1022601962118</t>
  </si>
  <si>
    <t>Муниципальное бюджетное дошкольное образовательное учреждение детский сад комбинированного вида № 29 города Ставрополя</t>
  </si>
  <si>
    <t>1022601967398</t>
  </si>
  <si>
    <t>Муниципальное бюджетное дошкольное образовательное учреждение детский сад № 30 города Ставрополя</t>
  </si>
  <si>
    <t>1192651013664</t>
  </si>
  <si>
    <t>Муниципальное бюджетное дошкольное образовательное учреждение детский сад комбинированного вида № 33 «Гнездышко» города Ставрополя</t>
  </si>
  <si>
    <t>1022601965429</t>
  </si>
  <si>
    <t>Муниципальное бюджетное дошкольное образовательное  учреждение детский сад комбинированного вида № 34 «Радость» города Ставрополя</t>
  </si>
  <si>
    <t>1022601959277</t>
  </si>
  <si>
    <t>Муниципальное бюджетное дошкольное образовательное учреждение детский сад № 35 города Ставрополя</t>
  </si>
  <si>
    <t>1022601955067</t>
  </si>
  <si>
    <t>Муниципальное бюджетное дошкольное образовательное учреждение детский сад комбинированного вида № 36 города Ставрополя</t>
  </si>
  <si>
    <t>1022601939469</t>
  </si>
  <si>
    <t>Муниципальное бюджетное дошкольное образовательное учреждение «Центр развития ребенка – детский сад № 37» города Ставрополя</t>
  </si>
  <si>
    <t>1022601959566</t>
  </si>
  <si>
    <t>Муниципальное бюджетное дошкольное образовательное учреждение детский сад № 38 «Успех» города Ставрополя</t>
  </si>
  <si>
    <t>1022601949842</t>
  </si>
  <si>
    <t>Муниципальное бюджетное дошкольное учреждение «Детский сад № 39» города Ставрополя</t>
  </si>
  <si>
    <t>1022601994095</t>
  </si>
  <si>
    <t>Муниципальное бюджетное дошкольное учреждение детский сад № 40 города Ставрополя</t>
  </si>
  <si>
    <t>1022601959533</t>
  </si>
  <si>
    <t>Муниципальное бюджетное  дошкольное образовательное учреждение центр развития ребенка детский сад № 42 «Русь» города Ставрополя</t>
  </si>
  <si>
    <t>1022601952471</t>
  </si>
  <si>
    <t>Муниципальное бюджетное дошкольное образовательное учреждение центр развития ребенка  детский сад  № 43 «Эрудит» города Ставрополя</t>
  </si>
  <si>
    <t>1022601954924</t>
  </si>
  <si>
    <t>Муниципальное бюджетное дошкольное образовательное учреждение детский сад комбинированного вида № 44 города Ставрополя</t>
  </si>
  <si>
    <t>1022601951570</t>
  </si>
  <si>
    <t>Муниципальное бюджетное дошкольное образовательное учреждение детский сад комбинированного вида № 45 города Ставрополя</t>
  </si>
  <si>
    <t>1022601970390</t>
  </si>
  <si>
    <t>Муниципальное бюджетное дошкольнон образовательное учреждение детский сад № 46 «Первоцвет» города Ставрополя</t>
  </si>
  <si>
    <t>1022601961040</t>
  </si>
  <si>
    <t>Муниципальное бюджетное дошкольное образовательное учреждение центр развития ребёнка – детский сад № 47 «Искорка» города Ставрополя</t>
  </si>
  <si>
    <t>1022601986989</t>
  </si>
  <si>
    <t>Муниципальное бюджетное дошкольное образовательное учреждение детский сад комбинированного вида № 48 города Ставрополя</t>
  </si>
  <si>
    <t>1022601966584</t>
  </si>
  <si>
    <t>Муниципальное бюджетное дошкольное образовательное учреждение детский сад комбинированного вида № 49 города Ставрополя «ФЕЯ»</t>
  </si>
  <si>
    <t>1022601962074</t>
  </si>
  <si>
    <t>Муниципальное бюджетное дошкольное образовательное учреждение детский сад № 50 города Ставрополя</t>
  </si>
  <si>
    <t>1022601956013</t>
  </si>
  <si>
    <t>Муниципальное бюджетное дошкольное образовательное учреждение центр развития ребенка – детский сад № 51 «Росток» города Ставрополя</t>
  </si>
  <si>
    <t>1022601965121</t>
  </si>
  <si>
    <t>Муниципальное бюджетное дошкольное образовательное учреждение детский сад комбинированного вида № 52 города Ставрополя</t>
  </si>
  <si>
    <t>1022601964824</t>
  </si>
  <si>
    <t>Муниципальное бюджетное дошкольное образовательное учреждение центр развития ребенка – детский сад № 53 «Истоки» города Ставрополя</t>
  </si>
  <si>
    <t>1022601983755</t>
  </si>
  <si>
    <t>Муниципальное бюджетное дошкольное образовательное учреждение детский сад комбинированного вида № 54 города Ставрополя</t>
  </si>
  <si>
    <t>1182651022674</t>
  </si>
  <si>
    <t>Муниципальное бюджетное дошкольное образовательное учреждение детский сад № 55 города Ставрополя</t>
  </si>
  <si>
    <t>1022601981885</t>
  </si>
  <si>
    <t>Муниципальное бюджетное дошкольное образовательное учреждение центр развития ребенка – детский сад № 56 города Ставрополя</t>
  </si>
  <si>
    <t>1192651015920</t>
  </si>
  <si>
    <t>Муниципальное бюджетное дошкольное образовательное учреждение детский сад комбинированного вида № 58 города Ставрополя</t>
  </si>
  <si>
    <t>1022601951900</t>
  </si>
  <si>
    <t>Муниципальное бюджетное дошкольное образовательное учреждение детский сад комбинированного вида № 59 города Ставрополя</t>
  </si>
  <si>
    <t>1022601962041</t>
  </si>
  <si>
    <t>Муниципальное бюджетное дошкольное образовательное учреждение детский сад № 60 «Крепышок» города Ставрополя</t>
  </si>
  <si>
    <t>1022601965077</t>
  </si>
  <si>
    <t>Муниципальное бюджетное дошкольное образовательное учреждение «Детский сад комбинированного вида № 61 «Малышок» города Ставрополя</t>
  </si>
  <si>
    <t>1022601953857</t>
  </si>
  <si>
    <t>Муниципальное бюджетное дошкольное образовательное учреждение детский сад комбинированного вида № 62 города Ставрополя</t>
  </si>
  <si>
    <t>1022601986791</t>
  </si>
  <si>
    <t>Муниципальное бюджетное дошкольное образовательное учреждение детский сад комбинированного вида № 64 города Ставрополя</t>
  </si>
  <si>
    <t>1102635003877</t>
  </si>
  <si>
    <t>Муниципальное бюджетное дошкольное образовательное учреждение центр развития ребенка – детский сад № 65 «Улыбка» города Ставрополя</t>
  </si>
  <si>
    <t>1022601975087</t>
  </si>
  <si>
    <t>Муниципальное бюджетное дошкольное образовательное учреждение детский сад комбинированного вида № 67 города Ставрополя</t>
  </si>
  <si>
    <t>1022601982138</t>
  </si>
  <si>
    <t>Муниципальное автономное дошкольное образовательное учреждение «Центр развития ребенка – детский сад № 68» города Ставрополя</t>
  </si>
  <si>
    <t>10726335014242</t>
  </si>
  <si>
    <t>Муниципальное бюджетное дошкольное образовательное учреждение детский сад № 69 «Уникум» города Ставрополя</t>
  </si>
  <si>
    <t>1022601951624</t>
  </si>
  <si>
    <t>Муниципальное бюджетное дошкольное образовательное учреждение детский сад комбинированного вида № 70 города Ставрополя</t>
  </si>
  <si>
    <t>1022601948060</t>
  </si>
  <si>
    <t>Муниципальное бюджетное дошкольное образовательное учреждение «Центр развития ребенка – детский сад № 71 «Сказка» города Ставрополя</t>
  </si>
  <si>
    <t>1022601959148</t>
  </si>
  <si>
    <t>Муниципальное бюджетное дошкольное образовательное учреждение детский сад комбинированного вида № 72 «Берегиня» города Ставрополя</t>
  </si>
  <si>
    <t>1022601951459</t>
  </si>
  <si>
    <t>Муниципальное бюджетное дошкольное образовательное учреждение «Центр развития ребенка – детский сад №73» города Ставрополя</t>
  </si>
  <si>
    <t>1022601994865</t>
  </si>
  <si>
    <t>Муниципальное бюджетное дошкольное образовательное учреждение детский сад комбинированного вида № 74 «Аленький цветочек» города Ставрополя</t>
  </si>
  <si>
    <t>1022601982314</t>
  </si>
  <si>
    <t>Муниципальное бюджетное дошкольное образовательное учреждение центр развития ребенка – детский сад № 75 города Ставрополя</t>
  </si>
  <si>
    <t>1022601948126</t>
  </si>
  <si>
    <t>Муниципальное бюджетное дошкольное образовательное учреждение детский сад комбинированного вида № 76 города Ставрополя</t>
  </si>
  <si>
    <t>1022601969895</t>
  </si>
  <si>
    <t>Муниципальное бюджетное дошкольное образовательное учреждение центр развития ребенка – детский сад № 77 «Золотая рыбка» города Ставрополя</t>
  </si>
  <si>
    <t>1022601956310</t>
  </si>
  <si>
    <t>Муниципальное бюджетное дошкольное образовательное учреждение центр развития ребенка – детский сад № 78 «Алые паруса» города Ставрополя</t>
  </si>
  <si>
    <t>1022601960523</t>
  </si>
  <si>
    <t>Муниципальное бюджетное дошкольное образовательное учреждение «Центр развития ребенка – детский сад № 79» города Ставрополя</t>
  </si>
  <si>
    <t>1132651009512</t>
  </si>
  <si>
    <t>Муниципальное бюджетное дошкольное образовательное учреждение детский сад комбинированного вида № 164 города Ставрополя</t>
  </si>
  <si>
    <t>1022601983403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</si>
  <si>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</si>
  <si>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1022601960941</t>
  </si>
  <si>
    <t>85.14</t>
  </si>
  <si>
    <t>общее образование</t>
  </si>
  <si>
    <t>Муниципальное бюджетное общеобразовательное учреждение средняя общеобразовательная школа  с углубленным изучением отдельных предметов № 2 города Ставрополя</t>
  </si>
  <si>
    <t>1022601958390</t>
  </si>
  <si>
    <t>Муниципальное бюджетное общеобразовательное учреждение гимназия № 3 города Ставрополя</t>
  </si>
  <si>
    <t>1022601956376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</si>
  <si>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 Сургучёва</t>
  </si>
  <si>
    <t>1022601995899</t>
  </si>
  <si>
    <t>Муниципальное автономное общеобразовательное учреждение лицей № 5 города Ставрополя</t>
  </si>
  <si>
    <t>1022601987352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</si>
  <si>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 города Ставрополя</t>
  </si>
  <si>
    <t>1022601973624</t>
  </si>
  <si>
    <t>Муниципальное бюджетное общеобразовательное учреждение средняя общеобразовательная школа № 7 города Ставрополя</t>
  </si>
  <si>
    <t>1022601978178</t>
  </si>
  <si>
    <t>Муниципальное бюджетное общеобразовательное учреждение лицей № 8 города Ставрополя имени генерал-майора авиации Н.Г. Голодникова</t>
  </si>
  <si>
    <t>1022601945629</t>
  </si>
  <si>
    <t>Муниципальное бюджетное общеобразовательное учреждение гимназия № 9 города Ставрополя</t>
  </si>
  <si>
    <t>1022601977496</t>
  </si>
  <si>
    <t>Муниципальное бюджетное общеобразовательное учреждение лицей № 10 города Ставрополя</t>
  </si>
  <si>
    <t>1022601996328</t>
  </si>
  <si>
    <t>Муниципальное бюджетное общеобразовательное учреждение средняя общеобразовательная школа № 11 им. И.А. Бурмистрова города Ставрополя</t>
  </si>
  <si>
    <t>1022601980136</t>
  </si>
  <si>
    <t>Муниципальное бюджетное общеобразовательное учреждение гимназия № 12 имени Белоконя Владимира Эдуардовича города Ставрополя</t>
  </si>
  <si>
    <t>1022601983777</t>
  </si>
  <si>
    <t>Муниципальное бюджетное общеобразовательное учреждение средняя общеобразовательная школа № 13 города Ставрополя</t>
  </si>
  <si>
    <t>1022601967662</t>
  </si>
  <si>
    <t>Муниципальное бюджетное общеобразовательное учреждение лицей № 14 города Ставрополя  имени Героя Российской  Федерации Владимира Вильевича Нургалиева</t>
  </si>
  <si>
    <t>1022601960655</t>
  </si>
  <si>
    <t>Муниципальное бюджетное общеобразовательное учреждение лицей № 15 города Ставрополя</t>
  </si>
  <si>
    <t>1022601951932</t>
  </si>
  <si>
    <t>Муниципальное бюджетное общеобразовательное учреждение лицей № 16 города Ставрополя</t>
  </si>
  <si>
    <t>1022601965132</t>
  </si>
  <si>
    <t>Муниципальное автономное общеобразовательное учреждение лицей № 17 города Ставрополя</t>
  </si>
  <si>
    <t>1022601949633</t>
  </si>
  <si>
    <t>Муниципальное бюджетное общеобразовательное учреждение средняя общеобразовательная школа № 18 города Ставрополя</t>
  </si>
  <si>
    <t>1022601971358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</si>
  <si>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 № 19 города Ставрополя</t>
  </si>
  <si>
    <t>1022601985163</t>
  </si>
  <si>
    <t>Муниципальное бюджетное общеобразовательное учреждение средняя общеобразовательная школа № 20 города Ставрополя</t>
  </si>
  <si>
    <t>1022601676473</t>
  </si>
  <si>
    <t>Муниципальное бюджетное общеобразовательное учреждение средняя общеобразовательная школа № 21 города Ставрополя</t>
  </si>
  <si>
    <t>1022601955375</t>
  </si>
  <si>
    <t>Муниципальное бюджетное общеобразовательное учреждение средняя общеобразовательная школа № 22 города Ставрополя</t>
  </si>
  <si>
    <t>1022601955705</t>
  </si>
  <si>
    <t>Муниципальное бюджетное общеобразовательное учреждение лицей № 23 города Ставрополя</t>
  </si>
  <si>
    <t>1022601953109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</si>
  <si>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</si>
  <si>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1022601973382</t>
  </si>
  <si>
    <t>Муниципальное бюджетное общеобразовательное учреждение гимназия № 25 города Ставрополя</t>
  </si>
  <si>
    <t>1022601976154</t>
  </si>
  <si>
    <t>Муниципальное бюджетное общеобразовательное учреждение средняя общеобразовательная школа № 26 города Ставрополя</t>
  </si>
  <si>
    <t>1022601956244</t>
  </si>
  <si>
    <t>Муниципальное бюджетное общеобразовательное учреждение средняя общеобразовательная школа № 27 города Ставрополя</t>
  </si>
  <si>
    <t>1022601983095</t>
  </si>
  <si>
    <t>Муниципальное бюджетное общеобразовательное учреждение средняя общеобразовательная школа № 28 города Ставрополя</t>
  </si>
  <si>
    <t>1022601981632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</si>
  <si>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города Ставрополя</t>
  </si>
  <si>
    <t>1022601956178</t>
  </si>
  <si>
    <t>Муниципальное бюджетное общеобразовательное учреждение гимназия № 30 города Ставрополя</t>
  </si>
  <si>
    <t>1022601954979</t>
  </si>
  <si>
    <t>Муниципальное бюджетное общеобразовательное учреждение кадетская школа имени генерала Ермолова А.П. города Ставрополя</t>
  </si>
  <si>
    <t>1022601935850</t>
  </si>
  <si>
    <t>Муниципальное бюджетное образовательное учреждение средняя общеобразовательная школа № 32  города Ставрополя</t>
  </si>
  <si>
    <t>1022601980884</t>
  </si>
  <si>
    <t>Муниципальное бюджетное общеобразовательное учреждение средняя общеобразовательная школа № 34 города Ставрополя</t>
  </si>
  <si>
    <t>1022601982204</t>
  </si>
  <si>
    <t>Муниципальное бюджетное общеобразовательное учреждение лицей № 35 города Ставрополя</t>
  </si>
  <si>
    <t>1022601953065</t>
  </si>
  <si>
    <t>Муниципальное бюджетное общеобразовательное учреждение средняя общеобразовательная школа № 37 с углубленным изучением отдельных предметов города Ставрополя</t>
  </si>
  <si>
    <t>1022601957256</t>
  </si>
  <si>
    <t>Муниципальное бюджетное образовательное учреждение лицей № 38 города Ставрополя</t>
  </si>
  <si>
    <t>1102635008080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</si>
  <si>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39 города Ставрополя</t>
  </si>
  <si>
    <t>1102651002717</t>
  </si>
  <si>
    <t>Муниципальное бюджетное общеобразовательное учреждение средняя общеобразовательная школа № 41 города Ставрополя</t>
  </si>
  <si>
    <t>1022601961140</t>
  </si>
  <si>
    <t>Муниципальное бюджетное образовательное учреждение средняя общеобразовательная школа № 42 с углубленным изучением английского языка города Ставрополя</t>
  </si>
  <si>
    <t>1022601946180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</si>
  <si>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</si>
  <si>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1162651060395</t>
  </si>
  <si>
    <t>Муниципальное бюджетное общеобразовательное учреждение средняя общеобразовательная школа № 44 города Ставрополя</t>
  </si>
  <si>
    <t>1162651066038</t>
  </si>
  <si>
    <t>Муниципальное бюджетное общеобразовательное учреждение средняя общеобразовательная школа № 45 города Ставрополя</t>
  </si>
  <si>
    <t>1172651024468</t>
  </si>
  <si>
    <t>Муниципальное бюджетное общеобразовательное учреждение средняя общеобразовательная школа № 50 города Ставрополя</t>
  </si>
  <si>
    <t>1192651010375</t>
  </si>
  <si>
    <t>Муниципальное бюджетное общеобразовательное учреждение средняя общеобразовательная школа № 64 города Ставрополя</t>
  </si>
  <si>
    <t>1022601995701</t>
  </si>
  <si>
    <t>Муниципальное бюджетное вечернее сменное общеобразовательное  учреждение Центр образования города Ставрополя имени Героя России Владислава Духина</t>
  </si>
  <si>
    <t>1022601957410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</si>
  <si>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</si>
  <si>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1022601968267</t>
  </si>
  <si>
    <t>85.41</t>
  </si>
  <si>
    <t>дополнительное образование</t>
  </si>
  <si>
    <t>Муниципальное бюджетное учреждение дополнительного образования «Центр внешкольной работы Промышленного района города Ставрополя»</t>
  </si>
  <si>
    <t>1022601935245</t>
  </si>
  <si>
    <t>Муниципальное бюджетное учреждение дополнительного образования – Центр дополнительного образования детей Ленинского района города Ставрополя</t>
  </si>
  <si>
    <t>1022601968421</t>
  </si>
  <si>
    <t>Муниципальное бюджетное учреждение дополнительного образования «Межшкольный учебный комбинат» города Ставрополя</t>
  </si>
  <si>
    <t>1022601991895</t>
  </si>
  <si>
    <t>75403</t>
  </si>
  <si>
    <t>85.21</t>
  </si>
  <si>
    <t>образование профессиональное среднее</t>
  </si>
  <si>
    <t>Муниципальное бюджетное учреждение дополнительного образования Дом детского творчества Октябрьского района города Ставрополя</t>
  </si>
  <si>
    <t>1022601977122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</si>
  <si>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</si>
  <si>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1042600259240</t>
  </si>
  <si>
    <t>Муниципальное автономное учреждение дополнительного образования Ставропольский Дворец детского творчества</t>
  </si>
  <si>
    <t>1022601976033</t>
  </si>
  <si>
    <t>Муниципальное автономное  учреждение дополнительного образования детский санаторно-оздоровительный центр «Лесная поляна» города Ставрополя</t>
  </si>
  <si>
    <t>1032600946718</t>
  </si>
  <si>
    <t>Муниципальное бюджетное учреждение дополнительного образования детско-юношеский Центр "Патриот" города Ставрополя</t>
  </si>
  <si>
    <t>1022601997648</t>
  </si>
  <si>
    <t>Муниципальное бюджетное учреждение «Городской информационно-методический центр города Ставрополя»</t>
  </si>
  <si>
    <t>1122651000702</t>
  </si>
  <si>
    <t>85.42</t>
  </si>
  <si>
    <t>образование</t>
  </si>
  <si>
    <t>Муниципальное казенное учреждение «Центр бухгалтерского обслуживания муниципальных образовательных учреждений города Ставрополя»</t>
  </si>
  <si>
    <t>1182651001521</t>
  </si>
  <si>
    <t>69.20</t>
  </si>
  <si>
    <t>бухгалтерское обеспечение муниципальных учреждений</t>
  </si>
  <si>
    <t>1. Рынок услуг дошкольного образования</t>
  </si>
  <si>
    <t>2. Рынок услуг общего образования</t>
  </si>
  <si>
    <t>4. Рынок услуг дополнительного образования</t>
  </si>
  <si>
    <t>Деятельность по дополнительному профессиональному образованию прочая</t>
  </si>
  <si>
    <t>Деятельность по оказанию услуг в области бухгалтерского учета</t>
  </si>
  <si>
    <t>85.42.9</t>
  </si>
  <si>
    <t>1022601956783</t>
  </si>
  <si>
    <t>84.25.9</t>
  </si>
  <si>
    <r>
      <rPr>
        <b/>
        <sz val="10"/>
        <color rgb="FFC00000"/>
        <rFont val="Times New Roman"/>
        <family val="1"/>
        <charset val="204"/>
      </rPr>
      <t xml:space="preserve">ВНИМАНИЕ! </t>
    </r>
    <r>
      <rPr>
        <sz val="10"/>
        <color theme="1"/>
        <rFont val="Times New Roman"/>
        <family val="1"/>
        <charset val="204"/>
      </rPr>
      <t xml:space="preserve"> * Реестр хозяйствующих субъектов, доля участия муниципального образования в которых составляет 50 и более процентов, ведется в электронной форме в формате таблицы Excel. Одна строка таблицы таблицы Excel используется для указания информации об одном хозяйствующем субъекте. Разбивка строки на ячейки и объединение ячеек, содержащих сведения о хозяйствующем субъекте, не допускается.  Для граф 3, 4, 11, 12, 14, 15 и 17 устанавливается формат ячеек – «числовой», число десятичных знаков – «0». Для граф 13 и 17 устанавливается формат ячеек – «числовой», число десятичных знаков – «2»</t>
    </r>
  </si>
  <si>
    <t>1092635014449</t>
  </si>
  <si>
    <t>02.1</t>
  </si>
  <si>
    <t>39387000</t>
  </si>
  <si>
    <t>1022601976858</t>
  </si>
  <si>
    <t>52.21.21</t>
  </si>
  <si>
    <t xml:space="preserve">количество маршрутов </t>
  </si>
  <si>
    <t>1172651014337</t>
  </si>
  <si>
    <t>52.21.22</t>
  </si>
  <si>
    <t>единиц</t>
  </si>
  <si>
    <t xml:space="preserve">м2 </t>
  </si>
  <si>
    <t>Лесоводство и прочая лесохозяйственная деятельность</t>
  </si>
  <si>
    <t>Деятельность автобусных станций</t>
  </si>
  <si>
    <t>Деятельность по эксплуатации автомобильных дорог и автомагистралей</t>
  </si>
  <si>
    <t>1092635015384</t>
  </si>
  <si>
    <t xml:space="preserve">68.32.2                       49.3              </t>
  </si>
  <si>
    <t>Управление эксплуатацией нежилого фонда за вознаграждение или на договорной основе                            Деятельность прочего сухопутного пассажирского транспорта</t>
  </si>
  <si>
    <t>Деятельность физкультурно-оздоровительная (услуги бани)</t>
  </si>
  <si>
    <t>Доля участия муниципального образования (муниципальной собственности, %)</t>
  </si>
  <si>
    <t>1022601969268</t>
  </si>
  <si>
    <t>84.11.32</t>
  </si>
  <si>
    <t>Деятельность органов местного самоуправления городских округов</t>
  </si>
  <si>
    <t>1022601958048</t>
  </si>
  <si>
    <t>чел.</t>
  </si>
  <si>
    <t>1022601951525</t>
  </si>
  <si>
    <t xml:space="preserve"> 1022601950800</t>
  </si>
  <si>
    <t>90.04.3</t>
  </si>
  <si>
    <t>90.04</t>
  </si>
  <si>
    <t>концертная деятельность</t>
  </si>
  <si>
    <t>91.02</t>
  </si>
  <si>
    <t>1072635005079</t>
  </si>
  <si>
    <t>90.01</t>
  </si>
  <si>
    <t xml:space="preserve">  1022601952207 </t>
  </si>
  <si>
    <t xml:space="preserve"> 1022601965913</t>
  </si>
  <si>
    <t>1022601961337</t>
  </si>
  <si>
    <t>Организация и проведение культурно-массовых мероприятий</t>
  </si>
  <si>
    <t>90.00</t>
  </si>
  <si>
    <t>Деятельность музеев</t>
  </si>
  <si>
    <t>Деятельность учреждений культуры и искусства</t>
  </si>
  <si>
    <t>91.01</t>
  </si>
  <si>
    <t>Деятельность библиотек и архивов</t>
  </si>
  <si>
    <t>Деятельность в области исполнительских искусств</t>
  </si>
  <si>
    <t>КФКиС АГС</t>
  </si>
  <si>
    <t xml:space="preserve"> местный</t>
  </si>
  <si>
    <t>кол-во уч-ся</t>
  </si>
  <si>
    <t>93.19</t>
  </si>
  <si>
    <t>Бухгалтерские услуги</t>
  </si>
  <si>
    <t>Деятельность в области спорта прочая</t>
  </si>
  <si>
    <t xml:space="preserve">Деятельность в области спорта прочая </t>
  </si>
  <si>
    <r>
      <t xml:space="preserve">Реестр хозяйствующих субъектов с долей участия </t>
    </r>
    <r>
      <rPr>
        <b/>
        <u/>
        <sz val="10"/>
        <color theme="1"/>
        <rFont val="Times New Roman"/>
        <family val="1"/>
        <charset val="204"/>
      </rPr>
      <t xml:space="preserve">города Ставрополя Ставропольского края </t>
    </r>
    <r>
      <rPr>
        <b/>
        <sz val="10"/>
        <color theme="1"/>
        <rFont val="Times New Roman"/>
        <family val="1"/>
        <charset val="204"/>
      </rPr>
      <t xml:space="preserve">50 процентов и более
                                                                                         (наименование муниципального образования)
</t>
    </r>
  </si>
  <si>
    <t>по состоянию на 01.01.2021</t>
  </si>
  <si>
    <t>МУНИЦИПАЛЬНОЕ КАЗЕННОЕ УЧРЕЖДЕНИЕ «СЛУЖБА СПАСЕНИЯ» ГОРОДА СТАВРОПОЛЯ</t>
  </si>
  <si>
    <t>КОМИТЕТ ПО ДЕЛАМ ГРАЖДАНСКОЙ ОБОРОНЫ И ЧРЕЗВЫЧАЙНЫМ СИТУАЦИЯМ АДМИНИСТРАЦИИ ГОРОДА СТАВРОПОЛЯ</t>
  </si>
  <si>
    <t xml:space="preserve"> ОГРН</t>
  </si>
  <si>
    <t>объекты</t>
  </si>
  <si>
    <t>МУНИЦИПАЛЬНОЕ КАЗЕННОЕ УЧРЕЖДЕНИЕ "ЕДИНАЯ ДЕЖУРНО-ДИСПЕТЧЕРСКАЯ СЛУЖБА" ГОРОДА СТАВРОПОЛЯ</t>
  </si>
  <si>
    <t xml:space="preserve">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</si>
  <si>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количество обращений</t>
  </si>
  <si>
    <t>МУНИЦИПАЛЬНОЕ УНИТАРНОЕ ПРЕДПРИЯТИЕ ГОРОДА СТАВРОПОЛЯ "ЗЕМЕЛЬНАЯ ПАЛАТА"</t>
  </si>
  <si>
    <t>КОМИТЕТ ПО УПРАВЛЕНИЮ МУНИЦИПАЛЬНЫМ ИМУЩЕСТВОМ АДМИНИСТРАЦИИ Г.СТАВРОПОЛЯ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</si>
  <si>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</si>
  <si>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</si>
  <si>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 xml:space="preserve">70.2 Консультирование по вопросам управления </t>
  </si>
  <si>
    <t>МУНИЦИПАЛЬНОЕ УНИТАРНОРНОЕ ПРЕДПРИЯТИЕ "ВОДОКАНАЛ" ГОРОДА СТАВРОПОЛЯ</t>
  </si>
  <si>
    <t>КОМИТЕТ ГОРОДСКОГО ХОЗЯЙСИВА АДМИНИСТРАЦИИ ГОРОДА СТАВРОПОЛЯ</t>
  </si>
  <si>
    <t>МУНИЦИПАЛЬНОЕ УНИТАРНОРНОЕ ПРЕДПРИЯТИЕ "ГОРЗЕЛЕНСТРОЙ" ГОРОДА СТАВРОПОЛЯ</t>
  </si>
  <si>
    <t>МУНИЦИПАЛЬНОЕ УНИТАРНОРНОЕ ПРЕДПРИЯТИЕ РИТУАЛЬНЫХ УСЛУГ "ОБЕЛИСК" ГОРОДА СТАВРОПОЛЯ</t>
  </si>
  <si>
    <t xml:space="preserve">СТАВРОПОЛЬСКОЕ МУНИЦИПАЛЬНОЕ УНИТАРНОЕ ТРОЛЛЕЙБУСНОЕ ПРЕДПРИЯТИЕ </t>
  </si>
  <si>
    <t>МУНИЦИПАЛЬНОЕ БЮДЖЕТНОЕ УЧРЕЖДЕНИЕ СТАВРОПОЛЬСКОЕ ГОРОДСКОЕ ЛЕСНИЧЕСТВО"</t>
  </si>
  <si>
    <t>МУНИЦИПАЛЬНОЕ БЮДЖЕТНОЕ УЧРЕЖДЕНИЕ "ЕДИНАЯ ЦЕНТРАЛЬНАЯ ДИСПЕТЧЕРСКАЯ СЛУЖБА ПАССАЖИРСКОГО ТРАНСПОРТА"</t>
  </si>
  <si>
    <t>МУНИЦИПАЛЬНОЕ БЮДЖЕТНОЕ УЧРЕЖДЕНИЕ ГОРОДА СТАВРОПОЛЯ "ТРАНССИГНАЛ"</t>
  </si>
  <si>
    <t>МУНИЦИПАЛЬНОЕ БЮДЖЕТНОЕ УЧРЕЖДЕНИЕ СПОРТИВНАЯ ШКОЛА  ОЛИМПИЙСКОГО РЕЗЕРВА № 2 ГОРОДА СТАВРОПОЛЯ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</si>
  <si>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</si>
  <si>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 ПО ФУТБОЛУ «КОЖАНЫЙ МЯЧ» РОМАНА ПАВЛЮЧЕНКО</t>
  </si>
  <si>
    <t>МУНИЦИПАЛЬНОЕ БЮДЖЕТНОЕ УЧРЕЖДЕНИЕ СПОРТИВНАЯ ШКОЛА  ЕДИНОБОРСТВ ГОРОДА СТАВРОПОЛЯ</t>
  </si>
  <si>
    <t>МУНИЦИПАЛЬНОЕ БЮДЖЕТНОЕ УЧРЕЖДЕНИЕ СПОРТИВНАЯ ШКОЛА  ОЛИМПИЙСКОГО РЕЗЕРВА ПО ГАНДБОЛУ ГОРОДА СТАВРОПОЛЯ</t>
  </si>
  <si>
    <t>МУНИЦИПАЛЬНОЕ БЮДЖЕТНОЕ УЧРЕЖДЕНИЕ СПОРТИВНАЯ ШКОЛА ПО БИЛЬЯРДНОМУ СПОРТУ ГОРОДА СТАВРОПОЛЯ</t>
  </si>
  <si>
    <t xml:space="preserve">МУНИЦИПАЛЬНОЕ БЮДЖЕТНОЕ УЧРЕЖДЕНИЕ СПОРТИВНАЯ ШКОЛА ПО ТЕННИСУ ГОРОДА СТАВРОПОЛЯ </t>
  </si>
  <si>
    <t>МУНИЦИПАЛЬНОЕ БЮДЖЕТНОЕ УЧРЕЖДЕНИЕ ДОПОЛНИТЕЛЬНОГО ОБРАЗОВАНИЯ «ФИЗКУЛЬТУРНО-оОЗДОРОВИТЕЛЬНЫЙ КОМПЛЕКС «РУСЬ» ГОРОДА СТАВРОПОЛЯ»</t>
  </si>
  <si>
    <t>МУНИЦИПАЛЬНОЕ БЮДЖЕТНОЕ УЧРЕЖДЕНИЕ СПОРТИВНАЯ ШКОЛА ВАСИЛИЯ СКАКУНА</t>
  </si>
  <si>
    <t>МУНИЦИПАЛЬНОЕ БЮДЖЕТНОЕ УЧРЕЖДЕНИЕ «АКАДЕМИЯ ЗДОРОВОГО ОБРАЗА ЖИЗНИ ВАСИЛИЯ СКАКУНА» ГОРОДА СТАВРОПОЛЯ»</t>
  </si>
  <si>
    <t>МУНИЦИПАЛЬНОЕ БЮДЖЕТНОЕ УЧРЕЖДЕНИЕ «СПОРТИВНО-ТЕХНИЧЕСКИЙ КЛУБ «МОТОР-СПОРТ»</t>
  </si>
  <si>
    <t xml:space="preserve">КОМИТЕТ ОБРАЗОВАНИЯ АДМИНИСТРАЦИИ ГОРОДА СТАВРОПОЛЯ </t>
  </si>
  <si>
    <t xml:space="preserve">КОМИТЕТ МУНИЦИПАЛЬНОГО ЗАКАЗА И ТОРГОВЛИ АДМИНИСТРАЦИИ ГОРОДА СТАВРОПОЛЯ </t>
  </si>
  <si>
    <t xml:space="preserve">КОМИТЕТ КУЛЬТУРЫ И МОЛОДЕЖНОЙ ПОЛИТИКИ АДМИНИСТРАЦИИ Г. СТАВРОПОЛЯ </t>
  </si>
  <si>
    <t xml:space="preserve">КОМИТЕТ ПО УПРАВЛЕНИЮ МУНИЦИПАЛЬНЫМ ИМУЩЕСТВОМ АДМИНИСТРАЦИИ                   Г. СТАВРОПОЛЯ </t>
  </si>
  <si>
    <t xml:space="preserve">КОМИТЕТ ПО УПРАВЛЕНИЮ МУНИЦИПАЛЬНЫМ ИМУЩЕСТВОМ АДМИНИСТРАЦИИ Г. СТАВРОПОЛЯ </t>
  </si>
  <si>
    <t xml:space="preserve">АДМИНИСТРАЦИЯ ГОРОДА СТАВРОПОЛЯ </t>
  </si>
  <si>
    <t xml:space="preserve">АДМИНИСТРАЦИЯ ПРОМЫШЛЕННОГО РАЙОНА ГОРОДА СТАВРОПОЛЯ </t>
  </si>
  <si>
    <t xml:space="preserve">АДМИНИСТРАЦИЯ ЛЕНИНСКОГО РАЙОНА ГОРОДА СТАВРОПОЛЯ </t>
  </si>
  <si>
    <t xml:space="preserve">АДМИНИСТРАЦИЯ ОКТЯБРЬСКОГО РАЙОНА ГОРОДА СТАВРОПОЛЯ </t>
  </si>
  <si>
    <t>МУНИЦИПАЛЬНОЕ УНИТАРНОЕ ПРЕДПРИЯТИЕ ГОРОДА СТАВРОПОЛЯ  "РЕМОНТНО-СТРОИТЕЛЬНОЕ ПРЕДПРИЯТИЕ"</t>
  </si>
  <si>
    <t xml:space="preserve">МУНИЦИПАЛЬНОЕ УНИТАРНОЕ ПРЕДПРИЯТИЕ ЖИЛИЩНО-КОММУНАЛЬНОГО ХОЗЯЙСТВА "КОММУНАЛЬНИК" ПРОМЫШЛЕННОГО РАЙОНА ГОРОДА СТАВРОПОЛЯ </t>
  </si>
  <si>
    <t>МУНИЦИПАЛЬНОЕ УНИТАРНОЕ ПРЕДПРИЯТИЕ  "ЖИЛИЩНО-ЭКСПЛУАТАЦИОННЫЙ УЧАСТОК-7" ГОРОДА СТАВРОПОЛЯ</t>
  </si>
  <si>
    <t>МУНИЦИПАЛЬНОЕ УНИТАРНОЕ ПРЕДПРИЯТИЕ "ОКТЯБРЬСКОЕ" ГОРОДА СТАВРОПОЛЯ</t>
  </si>
  <si>
    <t xml:space="preserve">МУНИЦИПАЛЬНОЕ УНИТАРНОЕ ПРЕДПРИЯТИЕ  РЕМОНТНО-ЭКСПЛУАТАЦИОННОЕ ПРЕДПРИЯТИЕ № 4 ОКТЯБРЬСКОГО РАЙОНА ГОРОДА СТАВРОПОЛЯ </t>
  </si>
  <si>
    <t xml:space="preserve">МУНИЦИПАЛЬНОЕ УНИТАРНОЕ ЖИЛИЩНОЕ РЕМОНТНО-ЭКСПЛУАТАЦИОННОЕ ПРЕДПРИЯТИЕ № 5 ОКТЯБРЬСКОГО РАЙОНА ГОРОДА СТАВРОПОЛЯ </t>
  </si>
  <si>
    <t xml:space="preserve">МУНИЦИПАЛЬНОЕ КАЗЕННОЕ УЧРЕЖДЕНИЕ «ХОЗЯЙСТВЕННОЕ УПРАВЛЕНИЕ АДМИНИСТРАЦИИ ГОРОДА СТАВРОПОЛЯ» 
</t>
  </si>
  <si>
    <t>МУНИЦИПАЛЬНОЕ КАЗЕННОЕ УЧРЕЖДЕНИЕ «МНОГОФУНКЦИОНАЛЬНЫЙ ЦЕНТР ПРЕДОСТАВЛЕНИЯ ГОСУДАРСТВЕННЫХ И МУНИЦИПАЛЬНЫХ УСЛУГ В ГОРОДЕ СТАВРОПОЛЕ»</t>
  </si>
  <si>
    <t>МУНИЦИПАЛБНОЕ УНИТАРНОЕ ПРЕДПРИЯТИЕ  "ЖИЛИЩНО-ЭКСПЛУАТАЦИОННЫЙ УЧАСТОК-14" ГОРОДА СТАВРОПОЛЯ</t>
  </si>
  <si>
    <t>предприятие в течение 2020 года деятельность не осуществляло, введено конкурсное производство</t>
  </si>
  <si>
    <t>МУНИЦИПАЛЬНОЕ УНИТАРНОЕ ПРЕДПРИЯТИЕ ГОРОДА СТАВРОПОЛЯ "ИЗДАТЕЛЬСКИЙ ДОМ"ВЕЧЕРНИЙ СТАВРОПОЛЬ"</t>
  </si>
  <si>
    <t>АКЦИОНЕРНОЕ ОБЩЕСТВО "ТЕПЛОСЕТЬ"</t>
  </si>
  <si>
    <t>АКЦИОНЕРНОЕ ОБЩЕСТВО  "СТАВРОПОЛЬСКИЙ ГОРОДСКОЙ РАСЧЕТНЫЙ ЦЕНТР"</t>
  </si>
  <si>
    <t xml:space="preserve">МУНИЦИПАЛЬНОЕ БЮДЖЕТНОЕ ДОШКОЛЬНОЕ ОБРАЗОВАТЕЛЬНОЕ УЧРЕЖДЕНИЕ ДЕТСКИЙ САД № 1 "УЛЫБКА" ГОРОДА СТАВРОПОЛЯ </t>
  </si>
  <si>
    <t>МУНИЦИПАЛЬНОЕ БЮДЖЕТНОЕ ДОШКОЛЬНОЕ ОБРАЗОВАТЕЛЬНОЕ УЧРЕЖДЕНИЕ ДЕТСКИЙ САД КОМБИНИРОВАННОГО ВИДА № 2 ГОРОДА СТАВРОПОЛЯ</t>
  </si>
  <si>
    <t>МУНИЦИПАЛЬНОЕ БЮДЖЕТНОЕ ДОШКОЛЬНОЕ ОБРАЗОВАТЕЛЬНОЕ УЧРЕЖДЕНИЕ «ЦЕНТР РАЗВИТИЯ РЕБЕНКА – ДЕТСКИЙ САД № 3 «РОМАШКА» ГОРОДА СТАВРОПОЛЯ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</si>
  <si>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</si>
  <si>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КОМБИНИРОВАННОГО ВИДА № 5 ГОРОДА СТАВРОПОЛЯ</t>
  </si>
  <si>
    <t>МУНИЦИПАЛЬНОЕ БЮДЖЕТНОЕ ДОШКОЛЬНОЕ ОБРАЗОВАТЕЛЬНОЕ УЧРЕЖДЕНИЕ ДЕТСКИЙ САД КОМБИНИРОВАННОГО ВИДА № 6 «ЗДОРОВЬЕ» ГОРОДА СТАВРОПОЛЯ</t>
  </si>
  <si>
    <t xml:space="preserve">МУНИЦИПАЛЬНОЕ АВТОНОМНОЕ ДОШКОЛЬНОЕ ОБРАЗОВАТЕЛЬНОЕ УЧРЕЖДЕНИЕ ДЕТСКИЙ САД КОМБИНИРОВАННОГО ВИДА № 7 ГОРОДА СТАВРОПОЛЯ </t>
  </si>
  <si>
    <t xml:space="preserve">МУНИЦИПАЛЬНОЕ БЮДЖЕТНОЕ ДОШКОЛЬНОЕ ОБРАЗОВАТЕЛЬНОЕ УЧРЕЖДЕНИЕ ДЕТСКИЙ САД КОМБИНИРОВАННОГО ВИДА № 8 ГОРОДА СТАВРОПОЛЯ </t>
  </si>
  <si>
    <t xml:space="preserve">МУНИЦИПАЛЬНОЕ БЮДЖЕТНОЕ ДОШКОЛЬНОЕ ОБРАЗОВАТЕЛЬНОЕ УЧРЕЖДЕНИЕ ДЕТСКИЙ САД КОМБИНИРОВАННОГО ВИДА № 9 ГОРОДА СТАВРОПОЛЯ </t>
  </si>
  <si>
    <t>МУНИЦИПАЛЬНОЕ БЮДЖЕТНОЕ ДОШКОЛЬНОЕ ОБРАЗОВАТЕЛЬНОЕ УЧРЕЖДЕНИЕ ДЕТСКИЙ САД КОМБИНИРОВАННОГО ВИДА № 11 «ЖУРАВУШКА» ГОРОДА СТАВРОПОЛЯ</t>
  </si>
  <si>
    <t xml:space="preserve">МУНИЦИПАЛЬНОЕ БЮДЖЕТНОЕ ДОШКОЛЬНОЕ ОБРАЗОВАТЕЛЬНОЕ УЧРЕЖДЕНИЕ ДЕТСКИЙ САД С ПРИОРИТЕТНЫМ ОСУЩЕСТВЛЕНИЕМ ДЕЯТЕЛЬНОСТИ ПО ХУДОЖЕСТВЕННО-ЭСТЕТИЧЕСКОМУ НАПРАВЛЕНИЮ РАЗВИТИЯ ДЕТЕЙ № 12 "СКАЗКА" ГОРОДА СТАВРОПОЛЯ </t>
  </si>
  <si>
    <t>МУНИЦИПАЛЬНОЕ БЮДЖЕТНОЕ ДОШКОЛЬНОЕ ОБРАЗОВАТЕЛЬНОЕ УЧРЕЖДЕНИЕ ЦЕНТР РАЗВИТИЯ РЕБЕНКА – ДЕТСКИЙ САД№ 14 «РОСИНКА»ГОРОДА СТАВРОПОЛЯ</t>
  </si>
  <si>
    <t>МУНИЦИПАЛЬНОЕ БЮДЖЕТНОЕ ДОШКОЛЬНОЕ ОБРАЗОВАТЕЛЬНОЕ УЧРЕЖДЕНИЕ «ЦЕНТР РАЗВИТИЯ РЕБЕНКА – ДЕТСКИЙ САД № 15 «ЮСИШКА» ГОРОДА СТАВРОПОЛЯ</t>
  </si>
  <si>
    <t xml:space="preserve">МУНИЦИПАЛЬНОЕ БЮДЖЕТНОЕ ДОШКОЛЬНОЕ ОБРАЗОВАТЕЛЬНОЕ УЧРЕЖДЕНИЕ ДЕТСКИЙ САД № 17 ГОРОДА СТАВРОПОЛЯ </t>
  </si>
  <si>
    <t>МУНИЦИПАЛЬНОЕ БЮДЖЕТНОЕ ДОШКОЛЬНОЕ ОБРАЗОВАТЕЛЬНОЕ УЧРЕЖДЕНИЕ ДЕТСКИЙ САД КОМБИНИРОВАННОГО ВИДА № 18 ГОРОДА СТАВРОПОЛЯ</t>
  </si>
  <si>
    <t>МУНИЦИПАЛЬНОЕ БЮДЖЕТНОЕ ДОШКОЛЬНОЕ ОБРАЗОВАТЕЛЬНОЕ УЧРЕЖДЕНИЕ ЦЕНТР РАЗВИТИЯ РЕБЕНКА ДЕТСКИЙ САД № 20 «НЕЗАБУДКА» ГОРОДА СТАВРОПОЛЯ</t>
  </si>
  <si>
    <t>МУНИЦИПАЛЬНОЕ БЮДЖЕТНОЕ ДОШКОЛЬНОЕ ОБРАЗОВАТЕЛЬНОЕ УЧРЕЖДЕНИЕ ДЕТСКИЙ САД № 21 ГОРОДА СТАВРОПОЛЯ</t>
  </si>
  <si>
    <t xml:space="preserve">МУНИЦИПАЛЬНОЕ БЮДЖЕТНОЕ ДОШКОЛЬНОЕ ОБРАЗОВАТЕЛЬНОЕ УЧРЕЖДЕНИЕ ДЕТСКИЙ САД КОМБИНИРОВАННОГО ВИДА № 22 ГОРОДА СТАВРОПОЛЯ </t>
  </si>
  <si>
    <t>МУНИЦИПАЛЬНОЕ БЮДЖЕТНОЕ ДОШКОЛЬНОЕ ОБРАЗОВАТЕЛЬНОЕ УЧРЕЖДЕНИЕ ДЕТСКИЙ САД № 23 ГОРОДА СТАВРОПОЛЯ</t>
  </si>
  <si>
    <t>МУНИЦИПАЛЬНОЕ БЮДЖЕТНОЕ ДОШКОЛЬНОЕ ОБРАЗОВАТЕЛЬНОЕ УЧРЕЖДЕНИЕ ЦЕНТР РАЗВИТИЯ РЕБЕНКА ДЕТСКИЙ САД № 24 «СОЛНЫШКО»ГОРОДА СТАВРОПОЛЯ</t>
  </si>
  <si>
    <t>МУНИЦИПАЛЬНОЕ БЮДЖЕТНОЕ ДОШКОЛЬНОЕ ОБРАЗОВАТЕЛЬНОЕ УЧРЕЖДЕНИЕ ДЕТСКИЙ САД № 25 ГОРОДА СТАВРОПОЛЯ</t>
  </si>
  <si>
    <t xml:space="preserve">МУНИЦИПАЛЬНОЕ БЮДЖЕТНОЕ ДОШКОЛЬНОЕ ОБРАЗОВАТЕЛЬНОЕ УЧРЕЖДЕНИЕ ДЕТСКИЙ САД КОМБИНИРОВАННОГО ВИДА № 27 ГОРОДА СТАВРОПОЛЯ </t>
  </si>
  <si>
    <t xml:space="preserve">МУНИЦИПАЛЬНОЕ БЮДЖЕТНОЕ ДОШКОЛЬНОЕ ОБРАЗОВАТЕЛЬНОЕ УЧРЕЖДЕНИЕ ДЕТСКИЙ САД КОМБИНИРОВАННОГО ВИДА № 29 ГОРОДА СТАВРОПОЛЯ </t>
  </si>
  <si>
    <t>МУНИЦИПАЛЬНОЕ БЮДЖЕТНОЕ ДОШКОЛЬНОЕ ОБРАЗОВАТЕЛЬНОЕ УЧРЕЖДЕНИЕ ДЕТСКИЙ САД № 30 ГОРОДА СТАВРОПОЛЯ</t>
  </si>
  <si>
    <t>МУНИЦИПАЛЬНОЕ БЮДЖЕТНОЕ ДОШКОЛЬНОЕ ОБРАЗОВАТЕЛЬНОЕ УЧРЕЖДЕНИЕ ДЕТСКИЙ САД КОМБИНИРОВАННОГО ВИДА № 33 «ГНЕЗДЫШКО» ГОРОДА СТАВРОПОЛЯ</t>
  </si>
  <si>
    <t>МУНИЦИПАЛЬНОЕ БЮДЖЕТНОЕ ДОШКОЛЬНОЕ ОБРАЗОВАТЕЛЬНОЕ УЧРЕЖДЕНИЕ ДЕТСКИЙ САД КОМБИНИРОВАННОГО ВИДА № 34 «РАДОСТЬ»ГОРОДА СТАВРОПОЛЯ</t>
  </si>
  <si>
    <t>МУНИЦИПАЛЬНОЕ БЮДЖЕТНОЕ ДОШКОЛЬНОЕ ОБРАЗОВАТЕЛЬНОЕ УЧРЕЖДЕНИЕ ДЕТСКИЙ САД № 35 ГОРОДА СТАВРОПОЛЯ</t>
  </si>
  <si>
    <t>МУНИЦИПАЛЬНОЕ БЮДЖЕТНОЕ ДОШКОЛЬНОЕ ОБРАЗОВАТЕЛЬНОЕ УЧРЕЖДЕНИЕ ДЕТСКИЙ САД КОМБИНИРОВАННОГО ВИДА № 36 ГОРОДА СТАВРОПОЛЯ</t>
  </si>
  <si>
    <t>МУНИЦИПАЛЬНОЕ БЮДЖЕТНОЕ ДОШКОЛЬНОЕ ОБРАЗОВАТЕЛЬНОЕ УЧРЕЖДЕНИЕ «ЦЕНТР РАЗВИТИЯ РЕБЕНКА  – ДЕТСКИЙ САД № 37» ГОРОДА СТАВРОПОЛЯ</t>
  </si>
  <si>
    <t>МУНИЦИПАЛЬНОЕ БЮДЖЕТНОЕ ДОШКОЛЬНОЕ ОБРАЗОВАТЕЛЬНОЕ УЧРЕЖДЕНИЕ ДЕТСКИЙ САД № 38 «УСПЕХ» ГОРОДА СТАВРОПОЛЯ</t>
  </si>
  <si>
    <t xml:space="preserve">МУНИЦИПАЛЬНОЕ БЮДЖЕТНОЕ ДОШКОЛЬНОЕ УЧРЕЖДЕНИЕ "ДЕТСКИЙ САД № 39" ГОРОДА СТАВРОПОЛЯ </t>
  </si>
  <si>
    <t xml:space="preserve">МУНИЦИПАЛЬНОЕ БЮДЖЕТНОЕ ДОШКОЛЬНОЕ УЧРЕЖДЕНИЕ ДЕТСКИЙ САД № 40  ГОРОДА СТАВРОПОЛЯ  </t>
  </si>
  <si>
    <t>МУНИЦИПАЛЬНОЕ БЮДЖЕТНОЕ ДОШКОЛЬНОЕ ОБРАЗОВАТЕЛЬНОЕ УЧРЕЖДЕНИЕ ЦЕНТР РАЗВИТИЯ РЕБЕНКА ДЕТСКИЙ САД № 42 «РУСЬ» ГОРОДА СТАВРОПОЛЯ</t>
  </si>
  <si>
    <t>МУНИЦИПАЛЬНОЕ БЮДЖЕТНОЕ УЧРЕЖДЕНИЕ ГОРОДА СТАВРОПОЛЯ «ЦЕНТР МОЛОДЕЖНЫХ ИНИЦИАТИВ «ТРАМПЛИН»</t>
  </si>
  <si>
    <t>МУНИЦИПАЛЬНОЕ БЮДЖЕТНОЕ ДОШКОЛЬНОЕ ОБРАЗОВАТЕЛЬНОЕ УЧРЕЖДЕНИЕ ЦЕНТР РАЗВИТИЯ РЕБЕНКА ДЕТСКИЙ САД  № 43 «ЭРУДИТ»ГОРОДА СТАВРОПОЛЯ</t>
  </si>
  <si>
    <t xml:space="preserve">МУНИЦИПАЛЬНОЕ БЮДЖЕТНОЕ ДОШКОЛЬНОЕ ОБРАЗОВАТЕЛЬНОЕ УЧРЕЖДЕНИЕ  ДЕТСКИЙ САД КОМБИНИРОВАННОГО ВИДА № 44 ГОРОДА СТАВРОПОЛЯ </t>
  </si>
  <si>
    <t xml:space="preserve">МУНИЦИПАЛЬНОЕ БЮДЖЕТНОЕ ДОШКОЛЬНОЕ ОБРАЗОВАТЕЛЬНОЕ УЧРЕЖДЕНИЕ  ДЕТСКИЙ САД КОМБИНИРОВАННОГО ВИДА № 45 ГОРОДА СТАВРОПОЛЯ </t>
  </si>
  <si>
    <t>МУНИЦИПАЛЬНОЕ БЮДЖЕТНОЕ ДОШКОЛЬНОЕ ОБРАЗОВАТЕЛЬНОЕ УЧРЕЖДЕНИЕ ДЕТСКИЙ САД № 46 «ПЕРВОЦВЕТ» ГОРОДА СТАВРОПОЛЯ</t>
  </si>
  <si>
    <t>МУНИЦИПАЛЬНОЕ БЮДЖЕТНОЕ ДОШКОЛЬНОЕ ОБРАЗОВАТЕЛЬНОЕ УЧРЕЖДЕНИЕ ЦЕНТР РАЗВИТИЯ РЕБЕНКА - ДЕТСКИЙ САД № 47 «ИСКОРКА» ГОРОДА СТАВРОПОЛЯ</t>
  </si>
  <si>
    <t>МУНИЦИПАЛЬНОЕ БЮДЖЕТНОЕ ДОШКОЛЬНОЕ ОБРАЗОВАТЕЛЬНОЕ УЧРЕЖДЕНИЕ ДЕТСКИЙ САД КОМБИНИРОВАННОГО ВИДА № 48 ГОРОДА СТАВРОПОЛЯ</t>
  </si>
  <si>
    <t>МУНИЦИПАЛЬНОЕ БЮДЖЕТНОЕ ДОШКОЛЬНОЕ ОБРАЗОВАТЕЛЬНОЕ УЧРЕЖДЕНИЕ ДЕТСКИЙ САД КОМБИНИРОВАННОГО ВИДА № 49 ГОРОДА СТАВРОПОЛЯ «ФЕЯ»</t>
  </si>
  <si>
    <t>МУНИЦИПАЛЬНОЕ БЮДЖЕТНОЕ ДОШКОЛЬНОЕ ОБРАЗОВАТЕЛЬНОЕ УЧРЕЖДЕНИЕ ДЕТСКИЙ САД № 50 ГОРОДА СТАВРОПОЛЯ</t>
  </si>
  <si>
    <t>МУНИЦИПАЛЬНОЕ БЮДЖЕТНОЕ ДОШКОЛЬНОЕ ОБРАЗОВАТЕЛЬНОЕ УЧРЕЖДЕНИЕ ЦЕНТР РАЗВИТИЯ РЕБЕНКА -ДЕТСКИЙ САД  № 51 «РОСТОК»ГОРОДА СТАВРОПОЛЯ</t>
  </si>
  <si>
    <t>МУНИЦИПАЛЬНОЕ БЮДЖЕТНОЕ ДОШКОЛЬНОЕ ОБРАЗОВАТЕЛЬНОЕ УЧРЕЖДЕНИЕ ДЕТСКИЙ САД КОМБИНИРОВАННОГО ВИДА № 52 ГОРОДА СТАВРОПОЛЯ</t>
  </si>
  <si>
    <t xml:space="preserve">МУНИЦИПАЛЬНОЕ БЮДЖЕТНОЕ ДОШКОЛЬНОЕ ОБРАЗОВАТЕЛЬНОЕ УЧРЕЖДЕНИЕ ЦЕНТР РАЗВИТИЯ РЕБЕНКА -ДЕТСКИЙ САД  № 53 «РОСТОК»ГОРОДА СТАВРОПОЛЯ </t>
  </si>
  <si>
    <t xml:space="preserve">МУНИЦИПАЛЬНОЕ БЮДЖЕТНОЕ ДОШКОЛЬНОЕ ОБРАЗОВАТЕЛЬНОЕ УЧРЕЖДЕНИЕ ДЕТСКИЙ САД КОМБИНИРОВАННОГО ВИДА № 54 ГОРОДА СТАВРОПОЛЯ </t>
  </si>
  <si>
    <t xml:space="preserve">МУНИЦИПАЛЬНОЕ БЮДЖЕТНОЕ ДОШКОЛЬНОЕ ОБРАЗОВАТЕЛЬНОЕ УЧРЕЖДЕНИЕ ДЕТСКИЙ САД  № 55 ГОРОДА СТАВРОПОЛЯ </t>
  </si>
  <si>
    <t>МУНИЦИПАЛЬНОЕ БЮДЖЕТНОЕ ДОШКОЛЬНОЕ ОБРАЗОВАТЕЛЬНОЕ УЧРЕЖДЕНИЕ ЦЕНТР РАЗВИТИЯ РЕБЕНКА -ДЕТСКИЙ САД № 56 ГОРОДА СТАВРОПОЛЯ</t>
  </si>
  <si>
    <t xml:space="preserve">МУНИЦИПАЛЬНОЕ БЮДЖЕТНОЕ ДОШКОЛЬНОЕ ОБРАЗОВАТЕЛЬНОЕ УЧРЕЖДЕНИЕ ДЕТСКИЙ САД КОМБИНИРОВАННОГО ВИДА № 58 ГОРОДА СТАВРОПОЛЯ </t>
  </si>
  <si>
    <t xml:space="preserve">МУНИЦИПАЛЬНОЕ БЮДЖЕТНОЕ ДОШКОЛЬНОЕ ОБРАЗОВАТЕЛЬНОЕ УЧРЕЖДЕНИЕ ДЕТСКИЙ САД КОМБИНИРОВАННОГО ВИДА № 59 ГОРОДА СТАВРОПОЛЯ </t>
  </si>
  <si>
    <t>МУНИЦИПАЛЬНОЕ БЮДЖЕТНОЕ ДОШКОЛЬНОЕ ОБРАЗОВАТЕЛЬНОЕ УЧРЕЖДЕНИЕ ДЕТСКИЙ САД № 60 «КРЕПЫШОК» ГОРОДА СТАВРОПОЛЯ</t>
  </si>
  <si>
    <t>МУНИЦИПАЛЬНОЕ БЮДЖЕТНОЕ ДОШКОЛЬНОЕ ОБРАЗОВАТЕЛЬНОЕ УЧРЕЖДЕНИЕ «ДЕТСКИЙ САД КОМБИНИРОВАННОГО ВИДА № 61 «МАЛЫШОК» ГОРОДА СТАВРОПОЛЯ</t>
  </si>
  <si>
    <t xml:space="preserve">МУНИЦИПАЛЬНОЕ БЮДЖЕТНОЕ ДОШКОЛЬНОЕ ОБРАЗОВАТЕЛЬНОЕ УЧРЕЖДЕНИЕ ДЕТСКИЙ САД КОМБИНИРОВАННОГО ВИДА № 62 ГОРОДА СТАВРОПОЛЯ  </t>
  </si>
  <si>
    <t xml:space="preserve">МУНИЦИПАЛЬНОЕ БЮДЖЕТНОЕ ДОШКОЛЬНОЕ ОБРАЗОВАТЕЛЬНОЕ УЧРЕЖДЕНИЕ ДЕТСКИЙ САД КОМБИНИРОВАННОГО ВИДА № 64 ГОРОДА СТАВРОПОЛЯ </t>
  </si>
  <si>
    <t xml:space="preserve">МУНИЦИПАЛЬНОЕ БЮДЖЕТНОЕ ДОШКОЛЬНОЕ ОБРАЗОВАТЕЛЬНОЕ УЧРЕЖДЕНИЕ ДЕТСКИЙ САД КОМБИНИРОВАННОГО ВИДА № 67 ГОРОДА СТАВРОПОЛЯ  </t>
  </si>
  <si>
    <t xml:space="preserve">МУНИЦИПАЛЬНОЕ БЮДЖЕТНОЕ ДОШКОЛЬНОЕ ОБРАЗОВАТЕЛЬНОЕ УЧРЕЖДЕНИЕ ЦЕНТР РАЗВИТИЯ РЕБЕНКА - ДЕТСКИЙ САД № 65 "УЛЫБКА" ГОРОДА СТАВРОПОЛЯ </t>
  </si>
  <si>
    <t>МУНИЦИПАЛЬНОЕ АВТОНОМНОЕ ДОШКОЛЬНОЕ ОБРАЗОВАТЕЛЬНОЕ УЧРЕЖДЕНИЕ «ЦЕНТР РАЗВИТИЯ РЕБЕНКА – ДЕТСКИЙ САД № 68» ГОРОДА СТАВРОПОЛЯ</t>
  </si>
  <si>
    <t>МУНИЦИПАЛЬНОЕ БЮДЖЕТНОЕ ДОШКОЛЬНОЕ ОБРАЗОВАТЕЛЬНОЕ УЧРЕЖДЕНИЕ ДЕТСКИЙ САД № 69 «УНИКУМ» ГОРОДА СТАВРОПОЛЯ</t>
  </si>
  <si>
    <t xml:space="preserve">МУНИЦИПАЛЬНОЕ БЮДЖЕТНОЕ ДОШКОЛЬНОЕ ОБРАЗОВАТЕЛЬНОЕ УЧРЕЖДЕНИЕ ДЕТСКИЙ САД КОМБИНИРОВАННОГО ВИДА № 70 ГОРОДА СТАВРОПОЛЯ </t>
  </si>
  <si>
    <t xml:space="preserve">МУНИЦИПАЛЬНОЕ БЮДЖЕТНОЕ ДОШКОЛЬНОЕ ОБРАЗОВАТЕЛЬНОЕ УЧРЕЖДЕНИЕ ДЕТСКИЙ САД КОМБИНИРОВАННОГО ВИДА № 72 "БЕРЕГИНЯ"  ГОРОДА СТАВРОПОЛЯ  </t>
  </si>
  <si>
    <t xml:space="preserve">МУНИЦИПАЛЬНОЕ БЮДЖЕТНОЕ ДОШКОЛЬНОЕ ОБРАЗОВАТЕЛЬНОЕ УЧРЕЖДЕНИЕ "ЦЕНТР РАЗВИТИЯ РЕБЕНКА - ДЕТСКИЙ САД КОМБИНИРОВАННОГО ВИДА № 71 "СКАЗКА" ГОРОДА СТАВРОПОЛЯ </t>
  </si>
  <si>
    <t>Рынок выполнения работ по благоустройству городской среды</t>
  </si>
  <si>
    <t xml:space="preserve">МУНИЦИПАЛЬНОЕ БЮДЖЕТНОЕ УЧРЕЖДЕНИЕ КУЛЬТУРЫ «СТАВРОПОЛЬСКАЯ ЦЕНТРАЛИЗОВАННАЯ БИБЛИОТЕЧНАЯ СИСТЕМА» ГОРОДА СТАВРОПОЛЯ </t>
  </si>
  <si>
    <t xml:space="preserve">МУНИЦИПАЛЬНОЕ БЮДЖЕТНОЕ ДОШКОЛЬНОЕ ОБРАЗОВАТЕЛЬНОЕ УЧРЕЖДЕНИЕ ДЕТСКИЙ САД КОМБИНИРОВАННОГО ВИДА № 74 "АЛЕНЬКИЙ ЦВЕТОЧЕК" ГОРОДА СТАВРОПОЛЯ  </t>
  </si>
  <si>
    <t xml:space="preserve">МУНИЦИПАЛЬНОЕ БЮДЖЕТНОЕ ДОШКОЛЬНОЕ ОБРАЗОВАТЕЛЬНОЕ УЧРЕЖДЕНИЕ ЦЕНТР РАЗВИТИЯ РЕБЕНКА - ДЕТСКИЙ САД № 75 ГОРОДА СТАВРОПОЛЯ </t>
  </si>
  <si>
    <t xml:space="preserve">МУНИЦИПАЛЬНОЕ БЮДЖЕТНОЕ ДОШКОЛЬНОЕ ОБРАЗОВАТЕЛЬНОЕ УЧРЕЖДЕНИЕ ДЕТСКИЙ САД КОМБИНИРОВАННОГО ВИДА № 76  ГОРОДА СТАВРОПОЛЯ  </t>
  </si>
  <si>
    <t xml:space="preserve">МУНИЦИПАЛЬНОЕ БЮДЖЕТНОЕ ДОШКОЛЬНОЕ ОБРАЗОВАТЕЛЬНОЕ УЧРЕЖДЕНИЕ "ЦЕНТР РАЗВИТИЯ РЕБЕНКА - ДЕТСКИЙ САД" № 73 ГОРОДА СТАВРОПОЛЯ  </t>
  </si>
  <si>
    <t xml:space="preserve">МУНИЦИПАЛЬНОЕ БЮДЖЕТНОЕ ДОШКОЛЬНОЕ ОБРАЗОВАТЕЛЬНОЕ УЧРЕЖДЕНИЕ ЦЕНТР РАЗВИТИЯ РЕБЕНКА - ДЕТСКИЙ САД № 77 "ЗОЛОТАЯ РЫБКА" ГОРОДА СТАВРОПОЛЯ </t>
  </si>
  <si>
    <t xml:space="preserve">МУНИЦИПАЛЬНОЕ БЮДЖЕТНОЕ ДОШКОЛЬНОЕ ОБРАЗОВАТЕЛЬНОЕ УЧРЕЖДЕНИЕ ЦЕНТР РАЗВИТИЯ РЕБЕНКА - ДЕТСКИЙ САД № 78 "АЛЫЕ ПАРУСА" ГОРОДА СТАВРОПОЛЯ </t>
  </si>
  <si>
    <t xml:space="preserve">МУНИЦИПАЛЬНОЕ БЮДЖЕТНОЕ ДОШКОЛЬНОЕ ОБРАЗОВАТЕЛЬНОЕ УЧРЕЖДЕНИЕ "ЦЕНТР РАЗВИТИЯ РЕБЕНКА - ДЕТСКИЙ САД № 79"  ГОРОДА СТАВРОПОЛЯ </t>
  </si>
  <si>
    <t xml:space="preserve">МУНИЦИПАЛЬНОЕ БЮДЖЕТНОЕ ДОШКОЛЬНОЕ ОБРАЗОВАТЕЛЬНОЕ УЧРЕЖДЕНИЕ ДЕТСКИЙ САД КОМБИНИРОВАННОГО ВИДА № 164   ГОРОДА СТАВРОПОЛЯ  </t>
  </si>
  <si>
    <t xml:space="preserve">МУНИЦИПАЛЬНОЕ БЮДЖЕТНОЕ ОБЩЕОБРАЗОВАТЕЛЬНОЕ УЧРЕЖДЕНИЕ СРЕДНЯЯ ОБЩЕОБРАЗОВАТЕЛЬНАЯ  ШКОЛА С УГЛУБЛЕННЫМ ИЗУЧЕНИЕМ АНГЛИЙСКОГО ЯЗЫКА № 1 ГОРОДА СТАВРОПОЛЯ </t>
  </si>
  <si>
    <t xml:space="preserve">МУНИЦИПАЛЬНОЕ БЮДЖЕТНОЕ ОБЩЕОБРАЗОВАТЕЛЬНОЕ УЧРЕЖДЕНИЕ СРЕДНЯЯ ОБЩЕОБРАЗОВАТЕЛЬНАЯ  ШКОЛА С УГЛУБЛЕННЫМ ИЗУЧЕНИЕМ ОТДЕЛЬНЫХ ПРЕДМЕТОВ № 2 ГОРОДА СТАВРОПОЛЯ </t>
  </si>
  <si>
    <t xml:space="preserve">МУНИЦИПАЛЬНОЕ БЮДЖЕТНОЕ ОБЩЕОБРАЗОВАТЕЛЬНОЕ УЧРЕЖДЕНИЕ ГИМНАЗИЯ № 3 ГОРОДА СТАВРОПОЛЯ </t>
  </si>
  <si>
    <t xml:space="preserve">МУНИЦИПАЛЬНОЕ БЮДЖЕТНОЕ ОБЩЕОБРАЗОВАТЕЛЬНОЕ УЧРЕЖДЕНИЕ СРЕДНЯЯ ОБЩЕОБРАЗОВАТЕЛЬНАЯ  ШКОЛА С УГЛУБЛЕННЫМ ИЗУЧЕНИЕМ ОТДЕЛЬНЫХ ПРЕДМЕТОВ № 4 ГОРОДА СТАВРОПОЛЯ  ИМЕНИ И.Д. СУРГУЧЁВА </t>
  </si>
  <si>
    <t xml:space="preserve">МУНИЦИПАЛЬНОЕ АВТОНОМНОЕ ОБЩЕОБРАЗОВАТЕЛЬНОЕ УЧРЕЖДЕНИЕ ЛИЦЕЙ № 5 ГОРОДА СТАВРОПОЛЯ </t>
  </si>
  <si>
    <t xml:space="preserve">МУНИЦИПАЛЬНОЕ БЮДЖЕТНОЕ ОБЩЕОБРАЗОВАТЕЛЬНОЕ УЧРЕЖДЕНИЕ СРЕДНЯЯ ОБЩЕОБРАЗОВАТЕЛЬНАЯ  ШКОЛА С УГЛУБЛЕННЫМ ИЗУЧЕНИЕМ ОТДЕЛЬНЫХ ПРЕДМЕТОВ № 6 ГОРОДА СТАВРОПОЛЯ </t>
  </si>
  <si>
    <t>МУНИЦИПАЛЬНОЕ БЮДЖЕТНОЕ ОБЩЕОБРАЗОВАТЕЛЬНОЕ УЧРЕЖДЕНИЕ СРЕДНЯЯ ОБЩЕОБРАЗОВАТЕЛЬНАЯ  ШКОЛА № 7 ГОРОДА СТАВРОПОЛЯ</t>
  </si>
  <si>
    <t xml:space="preserve">МУНИЦИПАЛЬНОЕ БЮДЖЕТНОЕ ОБЩЕОБРАЗОВАТЕЛЬНОЕ УЧРЕЖДЕНИЕ ЛИЦЕЙ № 8 ГОРОДА СТАВРОПОЛЯ ИМЕНИ ГЕНЕРАЛ-МАЙОРА АВИАЦИИ                     Н.Г. ГОЛОДНИКОВА </t>
  </si>
  <si>
    <t xml:space="preserve">МУНИЦИПАЛЬНОЕ БЮДЖЕТНОЕ ОБЩЕОБРАЗОВАТЕЛЬНОЕ УЧРЕЖДЕНИЕ ГИМНАЗИЯ № 9 ГОРОДА СТАВРОПОЛЯ </t>
  </si>
  <si>
    <t xml:space="preserve">МУНИЦИПАЛЬНОЕ БЮДЖЕТНОЕ ОБЩЕОБРАЗОВАТЕЛЬНОЕ УЧРЕЖДЕНИЕ ЛИЦЕЙ № 10 ГОРОДА СТАВРОПОЛЯ </t>
  </si>
  <si>
    <t>МУНИЦИПАЛЬНОЕ БЮДЖЕТНОЕ ОБЩЕОБРАЗОВАТЕЛЬНОЕ УЧРЕЖДЕНИЕ СРЕДНЯЯ ОБЩЕОБРАЗОВАТЕЛЬНАЯ  ШКОЛА  № 11 ИМ. И.А. БУРМИСТРОВА ГОРОДА СТАВРОПОЛЯ</t>
  </si>
  <si>
    <t>МУНИЦИПАЛЬНОЕ БЮДЖЕТНОЕ ОБЩЕОБРАЗОВАТЕЛЬНОЕ УЧРЕЖДЕНИЕ  ГИМНАЗИЯ № 12 ИМЕНИ БЕЛОКОНЯ ВЛАДИМИРА ЭДУАРДОВИЧА ГОРОДА СТАВРОПОЛЯ</t>
  </si>
  <si>
    <t>МУНИЦИПАЛЬНОЕ БЮДЖЕТНОЕ ОБЩЕОБРАЗОВАТЕЛЬНОЕ УЧРЕЖДЕНИЕ СРЕДНЯЯ ОБЩЕОБРАЗОВАТЕЛЬНАЯ  ШКОЛА № 13 ГОРОДА СТАВРОПОЛЯ</t>
  </si>
  <si>
    <t>МУНИЦИПАЛЬНОЕ БЮДЖЕТНОЕ ОБЩЕОБРАЗОВАТЕЛЬНОЕ УЧРЕЖДЕНИЕ ЛИЦЕЙ № 14 ГОРОДА СТАВРОПОЛЯ ИМЕНИ ГЕРОЯ РОССИЙСКОЙ  ФЕДЕРАЦИИ ВЛАДИМИРА ВИЛЬЕВИЧА НУРГАЛИЕВА</t>
  </si>
  <si>
    <t xml:space="preserve">МУНИЦИПАЛЬНОЕ БЮДЖЕТНОЕ ОБЩЕОБРАЗОВАТЕЛЬНОЕ УЧРЕЖДЕНИЕ ЛИЦЕЙ № 15 ГОРОДА СТАВРОПОЛЯ </t>
  </si>
  <si>
    <t xml:space="preserve">МУНИЦИПАЛЬНОЕ БЮДЖЕТНОЕ ОБЩЕОБРАЗОВАТЕЛЬНОЕ УЧРЕЖДЕНИЕ ЛИЦЕЙ № 16 ГОРОДА СТАВРОПОЛЯ </t>
  </si>
  <si>
    <t xml:space="preserve">МУНИЦИПАЛЬНОЕ АВТОНОМНОЕ ОБЩЕОБРАЗОВАТЕЛЬНОЕ УЧРЕЖДЕНИЕ ЛИЦЕЙ № 17 ГОРОДА СТАВРОПОЛЯ </t>
  </si>
  <si>
    <t xml:space="preserve">МУНИЦИПАЛЬНОЕ БЮДЖЕТНОЕ ОБЩЕОБРАЗОВАТЕЛЬНОЕ УЧРЕЖДЕНИЕ СРЕДНЯЯ ОБЩЕОБРАЗОВАТЕЛЬНАЯ ШКОЛА № 18 ГОРОДА СТАВРОПОЛЯ </t>
  </si>
  <si>
    <t xml:space="preserve">МУНИЦИПАЛЬНОЕ БЮДЖЕТНОЕ ОБЩЕОБРАЗОВАТЕЛЬНОЕ УЧРЕЖДЕНИЕ СРЕДНЯЯ ОБЩЕОБРАЗОВАТЕЛЬНАЯ  ШКОЛА С УГЛУБЛЕННЫМ ИЗУЧЕНИЕМ ОТДЕЛЬНЫХ ПРЕДМЕТОВ № 19 ГОРОДА СТАВРОПОЛЯ  </t>
  </si>
  <si>
    <t xml:space="preserve">МУНИЦИПАЛЬНОЕ БЮДЖЕТНОЕ ОБЩЕОБРАЗОВАТЕЛЬНОЕ УЧРЕЖДЕНИЕ СРЕДНЯЯ ОБЩЕОБРАЗОВАТЕЛЬНАЯ ШКОЛА № 20 ГОРОДА СТАВРОПОЛЯ </t>
  </si>
  <si>
    <t xml:space="preserve">МУНИЦИПАЛЬНОЕ БЮДЖЕТНОЕ ОБЩЕОБРАЗОВАТЕЛЬНОЕ УЧРЕЖДЕНИЕ СРЕДНЯЯ ОБЩЕОБРАЗОВАТЕЛЬНАЯ ШКОЛА № 21 ГОРОДА СТАВРОПОЛЯ </t>
  </si>
  <si>
    <t xml:space="preserve">МУНИЦИПАЛЬНОЕ БЮДЖЕТНОЕ ОБЩЕОБРАЗОВАТЕЛЬНОЕ УЧРЕЖДЕНИЕ СРЕДНЯЯ ОБЩЕОБРАЗОВАТЕЛЬНАЯ ШКОЛА № 22 ГОРОДА СТАВРОПОЛЯ </t>
  </si>
  <si>
    <t xml:space="preserve">МУНИЦИПАЛЬНОЕ БЮДЖЕТНОЕ ОБЩЕОБРАЗОВАТЕЛЬНОЕ УЧРЕЖДЕНИЕ ЛИЦЕЙ № 23 ГОРОДА СТАВРОПОЛЯ </t>
  </si>
  <si>
    <t xml:space="preserve">МУНИЦИПАЛЬНОЕ АВТОНОМНОЕ ОБЩЕОБРАЗОВАТЕЛЬНОЕ УЧРЕЖДЕНИЕ ГИМНАЗИЯ № 24 ГОРОДА СТАВРОПОЛЯ ИМЕНИ ГЕНЕРАЛ-ЛЕЙТЕНАНТА                М.Г. ЯДРОВА </t>
  </si>
  <si>
    <t xml:space="preserve">МУНИЦИПАЛЬНОЕ БЮДЖЕТНОЕ ОБЩЕОБРАЗОВАТЕЛЬНОЕ УЧРЕЖДЕНИЕ ГИМНАЗИЯ № 25 ГОРОДА СТАВРОПОЛЯ  </t>
  </si>
  <si>
    <t xml:space="preserve">МУНИЦИПАЛЬНОЕ БЮДЖЕТНОЕ ОБЩЕОБРАЗОВАТЕЛЬНОЕ УЧРЕЖДЕНИЕ СРЕДНЯЯ ОБЩЕОБРАЗОВАТЕЛЬНАЯ ШКОЛА № 26 ГОРОДА СТАВРОПОЛЯ  </t>
  </si>
  <si>
    <t xml:space="preserve">МУНИЦИПАЛЬНОЕ БЮДЖЕТНОЕ ОБЩЕОБРАЗОВАТЕЛЬНОЕ УЧРЕЖДЕНИЕ СРЕДНЯЯ ОБЩЕОБРАЗОВАТЕЛЬНАЯ ШКОЛА № 27 ГОРОДА СТАВРОПОЛЯ </t>
  </si>
  <si>
    <t xml:space="preserve">МУНИЦИПАЛЬНОЕ БЮДЖЕТНОЕ ОБЩЕОБРАЗОВАТЕЛЬНОЕ УЧРЕЖДЕНИЕ СРЕДНЯЯ ОБЩЕОБРАЗОВАТЕЛЬНАЯ ШКОЛА № 28 ГОРОДА СТАВРОПОЛЯ 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</si>
  <si>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ГОРОДА СТАВРОПОЛЯ</t>
  </si>
  <si>
    <t xml:space="preserve">МУНИЦИПАЛЬНОЕ БЮДЖЕТНОЕ ОБЩЕОБРАЗОВАТЕЛЬНОЕ УЧРЕЖДЕНИЕ ГИМНАЗИЯ № 30 ГОРОДА СТАВРОПОЛЯ </t>
  </si>
  <si>
    <t xml:space="preserve">МУНИЦИПАЛЬНОЕ БЮДЖЕТНОЕ ОБЩЕОБРАЗОВАТЕЛЬНОЕ УЧРЕЖДЕНИЕ КАДЕТСКАЯ ШКОЛА ИМЕНИ ГЕНЕРАЛА ЕРМОЛОВА А.П.  ГОРОДА СТАВРОПОЛЯ </t>
  </si>
  <si>
    <t xml:space="preserve">МУНИЦИПАЛЬНОЕ БЮДЖЕТНОЕ ОБЩЕОБРАЗОВАТЕЛЬНОЕ УЧРЕЖДЕНИЕ СРЕДНЯЯ ОБЩЕОБРАЗОВАТЕЛЬНАЯ ШКОЛА № 32 ГОРОДА СТАВРОПОЛЯ </t>
  </si>
  <si>
    <t xml:space="preserve">МУНИЦИПАЛЬНОЕ БЮДЖЕТНОЕ ОБЩЕОБРАЗОВАТЕЛЬНОЕ УЧРЕЖДЕНИЕ СРЕДНЯЯ ОБЩЕОБРАЗОВАТЕЛЬНАЯ ШКОЛА № 34 ГОРОДА СТАВРОПОЛЯ </t>
  </si>
  <si>
    <t xml:space="preserve">МУНИЦИПАЛЬНОЕ БЮДЖЕТНОЕ ОБЩЕОБРАЗОВАТЕЛЬНОЕ УЧРЕЖДЕНИЕ  ЛИЦЕЙ № 35 ГОРОДА СТАВРОПОЛЯ </t>
  </si>
  <si>
    <t xml:space="preserve">МУНИЦИПАЛЬНОЕ БЮДЖЕТНОЕ ОБЩЕОБРАЗОВАТЕЛЬНОЕ УЧРЕЖДЕНИЕ СРЕДНЯЯ ОБЩЕОБРАЗОВАТЕЛЬНАЯ  ШКОЛА № 37 С УГЛУБЛЕННЫМ ИЗУЧЕНИЕМ ОТДЕЛЬНЫХ ПРЕДМЕТОВ  ГОРОДА СТАВРОПОЛЯ  </t>
  </si>
  <si>
    <t xml:space="preserve">МУНИЦИПАЛЬНОЕ БЮДЖЕТНОЕ ОБРАЗОВАТЕЛЬНОЕ УЧРЕЖДЕНИЕ  ЛИЦЕЙ № 38 ГОРОДА СТАВРОПОЛЯ </t>
  </si>
  <si>
    <t xml:space="preserve">МУНИЦИПАЛЬНОЕ БЮДЖЕТНОЕ ОБЩЕОБРАЗОВАТЕЛЬНОЕ УЧРЕЖДЕНИЕ СРЕДНЯЯ ОБЩЕОБРАЗОВАТЕЛЬНАЯ  ШКОЛА С УГЛУБЛЕННЫМ ИЗУЧЕНИЕМ ОТДЕЛЬНЫХ ПРЕДМЕТОВ  № 39 ГОРОДА СТАВРОПОЛЯ  </t>
  </si>
  <si>
    <t>МУНИЦИПАЛЬНОЕ БЮДЖЕТНОЕ ОБЩЕОБРАЗОВАТЕЛЬНОЕ УЧРЕЖДЕНИЕ СРЕДНЯЯ ОБЩЕОБРАЗОВАТЕЛЬНАЯ  ШКОЛА № 41 ГОРОДА СТАВРОПОЛЯ</t>
  </si>
  <si>
    <t xml:space="preserve">МУНИЦИПАЛЬНОЕ БЮДЖЕТНОЕ ОБЩЕОБРАЗОВАТЕЛЬНОЕ УЧРЕЖДЕНИЕ СРЕДНЯЯ ОБЩЕОБРАЗОВАТЕЛЬНАЯ  ШКОЛА № 42 С УГЛУБЛЕННЫМ ИЗУЧЕНИЕМ АНГЛИЙСКОГО ЯЗЫКА ГОРОДА СТАВРОПОЛЯ </t>
  </si>
  <si>
    <t>МУНИЦИПАЛЬНОЕ БЮДЖЕТНОЕ ОБЩЕОБРАЗОВАТЕЛЬНОЕ УЧРЕЖДЕНИЕ СРЕДНЯЯ ОБЩЕОБРАЗОВАТЕЛЬНАЯ  ШКОЛА № 43 ГОРОДА СТАВРОПОЛЯ ИМЕНИ ГЕРОЯ РОССИЙСКОЙ ФЕДЕРАЦИИ В.Д. НУЖНОГО</t>
  </si>
  <si>
    <t>МУНИЦИПАЛЬНОЕ БЮДЖЕТНОЕ ОБЩЕОБРАЗОВАТЕЛЬНОЕ УЧРЕЖДЕНИЕ СРЕДНЯЯ ОБЩЕОБРАЗОВАТЕЛЬНАЯ  ШКОЛА № 44 ГОРОДА СТАВРОПОЛЯ</t>
  </si>
  <si>
    <t xml:space="preserve">МУНИЦИПАЛЬНОЕ БЮДЖЕТНОЕ ОБЩЕОБРАЗОВАТЕЛЬНОЕ УЧРЕЖДЕНИЕ СРЕДНЯЯ ОБЩЕОБРАЗОВАТЕЛЬНАЯ  ШКОЛА № 45 ГОРОДА СТАВРОПОЛЯ </t>
  </si>
  <si>
    <t xml:space="preserve">МУНИЦИПАЛЬНОЕ БЮДЖЕТНОЕ ОБЩЕОБРАЗОВАТЕЛЬНОЕ УЧРЕЖДЕНИЕ СРЕДНЯЯ ОБЩЕОБРАЗОВАТЕЛЬНАЯ  ШКОЛА № 50 ГОРОДА СТАВРОПОЛЯ </t>
  </si>
  <si>
    <t xml:space="preserve">МУНИЦИПАЛЬНОЕ БЮДЖЕТНОЕ ОБЩЕОБРАЗОВАТЕЛЬНОЕ УЧРЕЖДЕНИЕ СРЕДНЯЯ ОБЩЕОБРАЗОВАТЕЛЬНАЯ  ШКОЛА № 64 ГОРОДА СТАВРОПОЛЯ </t>
  </si>
  <si>
    <t xml:space="preserve">МУНИЦИПАЛЬНОЕ БЮДЖЕТНОЕ ВЕЧЕРНЕЕ СМЕННОЕ ОБЩЕОБРАЗОВАТЕЛЬНОЕ УЧРЕЖДЕНИЕ ЦЕНТР ОБРАЗОВАНИЯ ГОРОДА СТАВРОПОЛЯ ИМЕНИ ГЕРОЯ РОССИИ ВЛАДИСЛАВА ДУХИНА </t>
  </si>
  <si>
    <t xml:space="preserve">МУНИЦИПАЛЬНОЕ БЮДЖЕТНОЕ УЧРЕЖДЕНИЕ ДОПОЛНИТЕЛЬНОГО ОБРАЗОВАНИЯ ЦЕНТР ДЕТСКОГО ТВОРЧЕСТВА ПРОМЫШЛЕННОГО РАЙОНА ГОРОДА СТАВРОПОЛЯ </t>
  </si>
  <si>
    <t xml:space="preserve">МУНИЦИПАЛЬНОЕ БЮДЖЕТНОЕ УЧРЕЖДЕНИЕ ДОПОЛНИТЕЛЬНОГО ОБРАЗОВАНИЯ "ЦЕНТР ВНЕШКОЛЬНОЙ РАБОТЫ ПРОМЫШЛЕННОГО РАЙОНА ГОРОДА СТАВРОПОЛЯ" </t>
  </si>
  <si>
    <t xml:space="preserve">МУНИЦИПАЛЬНОЕ БЮДЖЕТНОЕ УЧРЕЖДЕНИЕ ДОПОЛНИТЕЛЬНОГО ОБРАЗОВАНИЯ - ЦЕНТР ДОПОЛНИТЕЛЬНОГО ОБРАЗОВАНИЯ ДЕТЕЙ ЛЕНИНСКОГО РАЙОНА ГОРОДА СТАВРОПОЛЯ </t>
  </si>
  <si>
    <t>МУНИЦИПАЛЬНОЕ БЮДЖЕТНОЕ УЧРЕЖДЕНИЕ ДОПОЛНИТЕЛЬНОГО ОБРАЗОВАНИЯ ШКОЛА ГРЕЧЕСКОГО ЯЗЫКА И КУЛЬТУРЫ ГОРОДА СТВАРОПОЛЯ ИМЕНИ                                     Н.К. МАЦУКАТИДИСА</t>
  </si>
  <si>
    <t>МУНИЦИПАЛЬНОЕ АВТОНОМНОЕ УЧРЕЖДЕНИЕ ДОПОЛНИТЕЛЬНОГО ОБРАЗОВАНИЯ СТАВРОПОЛЬСКИЙ ДВОРЕЦ ДЕТСКОГО ТВОРЧЕСТВА</t>
  </si>
  <si>
    <t xml:space="preserve">МУНИЦИПАЛЬНОЕ АВТОНОМНОЕ УЧРЕЖДЕНИЕ ДОПОЛНИТЕЛЬНОГО ОБРАЗОВАНИЯ ДЕТСКИЙ САНАТОРНО-ОЗДОРОВИТЕЛЬНЫЙ ЦЕНТР "ЛЕСНАЯ ПОЛЯНА" ГОРОДА СТАВРОПОЛЯ </t>
  </si>
  <si>
    <t xml:space="preserve">МУНИЦИПАЛЬНОЕ БЮДЖЕТНОЕ УЧРЕЖДЕНИЕ ДОПОЛНИТЕЛЬНОГО ОБРАЗОВАНИЯ ДЕТСКО-ЮНОШЕСКИЙ ЦЕНТР "ПАТРИОТ" ГОРОДА СТАВРОПОЛЯ </t>
  </si>
  <si>
    <t xml:space="preserve">МУНИЦИПАЛЬНОЕ БЮДЖЕТНОЕ УЧРЕЖДЕНИЕ «ГОРОДСКОЙ ИНФОРМАЦИОННО-МЕТОДИЧЕСКИЙ ЦЕНТР ГОРОДА СТАВРОПОЛЯ </t>
  </si>
  <si>
    <t>МУНИЦИПАЛЬНОЕ КАЗЕННОЕ УЧРЕЖДЕНИЕ  «ЦЕНТР БУХГАЛТЕРСКОГО ОБСЛУЖИВАНИЯ МУНИЦИПАЛЬНЫХ ОБРАЗОВАТЕЛЬНЫХ УЧРЕЖДЕНИЙ ГОРОДА СТАВРОПОЛЯ»</t>
  </si>
  <si>
    <t xml:space="preserve">МУНИЦИПАЛЬНОЕ УНИТАРНОЕ ПРЕДПРИЯТИЕ ПАРИКМАХЕРСКИХ УСЛУГ  «САЛОН КРАСОТЫ» ГОРОДА СТАВРОПОЛЯ </t>
  </si>
  <si>
    <t>МУНИЦИПАЛЬНОЕ УНИТАРНОЕ ПРЕДПРИЯТИЕ "ЖЕМЧУГ" ГОРОДА СТАВРОПОЛЯ</t>
  </si>
  <si>
    <t>МУНИЦИПАЛЬНОЕ УНИТАРНОЕ ПРЕДПРИЯТИЕ  ГОРОДА СТАВРОПОЛЯ "РЫНОК № 1"</t>
  </si>
  <si>
    <t>МУНИЦИПАЛЬНОЕ УНИТАРНОЕ ПРЕДПРИЯТИЕ ГОРОДА СТАВРОПОЛЯ "БЫТСЕРВИС"</t>
  </si>
  <si>
    <t xml:space="preserve">МУНИЦИПАЛЬНОЕ БЮДЖЕТНОЕ УЧРЕЖДЕНИЕ КУЛЬТУРЫ «СТАВРОПОЛЬСКИЙ ГОРОДСКОЙ ДОМ КУЛЬТУРЫ» </t>
  </si>
  <si>
    <t xml:space="preserve">МУНИЦИПАЛЬНОЕ БЮДЖЕТНОЕ УЧРЕЖДЕНИЕ КУЛЬТУРЫ «КОНЦЕРТНО-ТВОРЧЕСКОЕ ОБЪЕДИНЕНИЕ «АККОРД» ГОРОДА СТАВРОПОЛЯ  </t>
  </si>
  <si>
    <t xml:space="preserve">МУНИЦИПАЛЬНОЕ БЮДЖЕТНОЕ УЧРЕЖДЕНИЕ КУЛЬТУРЫ «МУЗЕЙ ВЕЛИКОЙ ОТЕЧЕСТВЕННОЙ ВОЙНЫ 1941-1945 ГГ. «ПАМЯТЬ» ГОРОДА СТАВРОПОЛЯ </t>
  </si>
  <si>
    <t>МУНИЦИПАЛЬНОЕ БЮДЖЕТНОЕ УЧРЕЖДЕНИЕ КУЛЬТУРЫ «ДЕТСКИЙ ЦЕНТР «ОРЛЕНОК» ГОРОДА СТАВРОПОЛЯ</t>
  </si>
  <si>
    <t>МУНИЦИПАЛЬНОЕ БЮДЖЕТНОЕ УЧРЕЖДЕНИЕ КУЛЬТУРЫ «КАЗАЧИЙ АНСАМБЛЬ ПЕСНИ И ПЛЯСКИ «ВОЛЬНАЯ СТЕПЬ» ГОРОДА СТАВРОПОЛЯ</t>
  </si>
  <si>
    <t xml:space="preserve">МУНИЦИПАЛЬНОЕ БЮДЖЕТНОЕ УЧРЕЖДЕНИЕ КУЛЬТУРЫ «АНСАМБЛЬ «КАЗАЧИЙ ПИКЕТ» ГОРОДА СТАВРОПОЛЯ </t>
  </si>
  <si>
    <t>МУНИЦИПАЛЬНОЕ БЮДЖЕТНОЕ УЧРЕЖДЕНИЕ КУЛЬТУРЫ ЦЕНТР ДОСУГА И КИНО «ОКТЯБРЬ» ГОРОДА СТАВРОПОЛЯ</t>
  </si>
  <si>
    <t>1022601971633</t>
  </si>
  <si>
    <t xml:space="preserve">68.32.1 </t>
  </si>
  <si>
    <t>Производство санитарно-технических работ, монтаж отопительных систем и систем кондиционирования воздуха</t>
  </si>
  <si>
    <t>43.22</t>
  </si>
  <si>
    <t>45397</t>
  </si>
  <si>
    <t>4322,9</t>
  </si>
  <si>
    <t>75445</t>
  </si>
  <si>
    <t xml:space="preserve">1077 (по схеме на II полугодие           2020 г.) </t>
  </si>
  <si>
    <t>Образование дополнительное детей и взрослых</t>
  </si>
  <si>
    <t xml:space="preserve">69.20.2                   </t>
  </si>
  <si>
    <t>рубли</t>
  </si>
  <si>
    <t>МУНИЦИПАЛЬНОЕ БЮДЖЕТНОЕ УЧРЕЖДЕНИЕ  ДО «ДЕТСКАЯ МУЗЫКАЛЬНАЯ ШКОЛА № 1» ГОРОДА СТАВРОПОЛЯ</t>
  </si>
  <si>
    <t>МУНИЦИПАЛЬНОЕ БЮДЖЕТНОЕ УЧРЕЖДЕНИЕ  ДО «ДЕТСКАЯ  ШКОЛА ИСКУССТВ № 2» ГОРОДА СТАВРОПОЛЯ</t>
  </si>
  <si>
    <t>МУНИЦИПАЛЬНОЕ АВТОНОМНОЕ УЧРЕЖДЕНИЕ  ДО «ДЕТСКАЯ ШКОЛА ИСКУССТВ № 5» ГОРОДА СТАВРОПОЛЯ</t>
  </si>
  <si>
    <t xml:space="preserve">МУНИЦИПАЛЬНОЕ БЮДЖЕТНОЕ УЧРЕЖДЕНИЕ  ДО «ДЕТСКАЯ ШКОЛА ИСКУССТВ № 4» ГОРОДА СТАВРОПОЛЯ  </t>
  </si>
  <si>
    <t>МУНИЦИПАЛЬНОЕ БЮДЖЕТНОЕ УЧРЕЖДЕНИЕ  ДО «ДЕТСКАЯ ШКОЛА ИСКУССТВ» ГОРОДА СТАВРОПОЛЯ</t>
  </si>
  <si>
    <t>МУНИЦИПАЛЬНОЕ БЮДЖЕТНОЕ УЧРЕЖДЕНИЕ ДО «ДЕТСКАЯ ХУДОЖЕСТВЕННАЯ ШКОЛА» ГОРОДА СТАВРОПОЛЯ</t>
  </si>
  <si>
    <t>МУНИЦИПАЛЬНОЕ БЮДЖЕТНОЕ УЧРЕЖДЕНИЕ ДО «ДЕТСКАЯ ХОРЕОГРАФИЧЕСКАЯ ШКОЛА» ГОРОДА СТАВРОПОЛЯ</t>
  </si>
  <si>
    <t>МУНИЦИПАЛЬНОЕ АВТОНОМНОЕ УЧРЕЖДЕНИЕ КУЛЬТУРЫ «СТАВРОПОЛЬСКИЙ ДВОРЕЦ КУЛЬТУРЫ И СПОРТА» ГОРОДА СТАВРОПОЛЯ</t>
  </si>
  <si>
    <t>59.14</t>
  </si>
  <si>
    <t>МУНИЦИПАЛЬНОЕ БЮДЖЕТНОЕ УЧРЕЖДЕНИЕ  ГОРОДА СТАВРОПОЛЯ «ЦЕНТР ПАТРИОТИЧЕСКОГО ВОСПИТАНИЯ МОЛОДЕЖИ»</t>
  </si>
  <si>
    <t>1022601959247</t>
  </si>
  <si>
    <t>1182651014974</t>
  </si>
  <si>
    <t>102260195924</t>
  </si>
  <si>
    <t>с 01.09.2020 учреждение передано в государственную собственность</t>
  </si>
  <si>
    <t xml:space="preserve">МУНИЦИПАЛЬНОЕ АВТОНОМНОЕ УЧРЕЖДЕНИЕ ДОПОЛНИТЕЛЬНОГО ОБРАЗОВАНИЯ ДОМ ДЕТСКОГО ТВОРЧЕСТВА ОКТЯБРЬСКОГО РАЙОНА ГОРОДА СТАВРОПОЛЯ  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</si>
  <si>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</si>
  <si>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</si>
  <si>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1202600007224</t>
  </si>
  <si>
    <t>МУНИЦИПАЛЬНОЕ БЮДЖЕТНОЕ ДОШКОЛЬНОЕ ОБРАЗОВАТЕЛЬНОЕ УЧРЕЖДЕНИЕ ДЕТСКИЙ САД № 87 ГОРОДА СТАВРОПОЛЯ</t>
  </si>
  <si>
    <t>1202600007213</t>
  </si>
  <si>
    <t>МУНИЦИПАЛЬНОЕ БЮДЖЕТНОЕ ДОШКОЛЬНОЕ ОБРАЗОВАТЕЛЬНОЕ УЧРЕЖДЕНИЕ ДЕТСКИЙ САД № 86 ГОРОДА СТАВРОПОЛЯ</t>
  </si>
  <si>
    <t>1202600009743</t>
  </si>
  <si>
    <t>деятельность не осуществлялась, дата ликвидации 05.11.2020</t>
  </si>
  <si>
    <t>МУНИЦИПАЛЬНОЕ БЮДЖЕТНОЕ УЧРЕЖДЕНИЕ СПОРТИВНАЯ ШКОЛА          № 1 ГОРОДА СТАВРОПОЛЯ</t>
  </si>
  <si>
    <t>МУНИЦИПАЛЬНОЕ БЮДЖЕТНОЕ УЧРЕЖДЕНИЕ СПОРТИВНАЯ ШКОЛА     № 3 ГОРОДА СТАВРОПОЛЯ</t>
  </si>
  <si>
    <t>МУНИЦИПАЛЬНОЕ БЮДЖЕТНОЕ УЧРЕЖДЕНИЕ СПОРТИВНАЯ ШКОЛА     № 5 ГОРОДА СТАВРОПОЛЯ</t>
  </si>
  <si>
    <t>МУНИЦИПАЛЬНОЕ КАЗЕННОЕ УЧРЕЖДЕНИЕ "ЦБ "ФКиС" ГОРОДА СТАВРОПОЛЯ"</t>
  </si>
  <si>
    <t>МУНИЦИПАЛЬНОЕ БЮДЖЕТНОЕ УЧРЕЖДЕНИЕ СПОРТИВНАЯ ШКОЛА  ПО ВЕЛОСИПЕДНОМУ СПОРТУ ГОРОДА СТАВРОПОЛЯ</t>
  </si>
  <si>
    <t>МУНИЦИПАЛЬНОЕ БЮДЖЕТНОЕ УЧРЕЖДЕНИЕ ДОПОЛНИТЕЛЬНОГО ОБРАЗОВАНИЯ «МЕЖШКОЛЬНЫЙ УЧЕБНЫЙ КОМБИНАТ» ГОРОДА СТАВРОПОЛЯ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</si>
</sst>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_-* #,##0.00_-;\-* #,##0.00_-;_-* &quot;-&quot;??_-;_-@_-"/>
    <numFmt numFmtId="166" formatCode="_-* #,##0_-;\-* #,##0_-;_-* &quot;-&quot;??_-;_-@_-"/>
    <numFmt numFmtId="167" formatCode="000000"/>
  </numFmts>
  <fonts count="1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2C2C2C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165" fontId="3" fillId="0" borderId="0" applyFont="0" applyFill="0" applyBorder="0" applyAlignment="0" applyProtection="0"/>
    <xf numFmtId="0" fontId="3" fillId="0" borderId="0"/>
  </cellStyleXfs>
  <cellXfs count="154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49" fontId="4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" fontId="11" fillId="2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1" fillId="2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1" fontId="11" fillId="2" borderId="6" xfId="1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1" fontId="11" fillId="2" borderId="5" xfId="1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166" fontId="5" fillId="2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167" fontId="4" fillId="2" borderId="5" xfId="0" applyNumberFormat="1" applyFont="1" applyFill="1" applyBorder="1" applyAlignment="1">
      <alignment horizontal="center" vertical="center" wrapText="1"/>
    </xf>
    <xf numFmtId="167" fontId="4" fillId="2" borderId="6" xfId="0" applyNumberFormat="1" applyFont="1" applyFill="1" applyBorder="1" applyAlignment="1">
      <alignment horizontal="center" vertical="center" wrapText="1"/>
    </xf>
    <xf numFmtId="167" fontId="5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67" fontId="5" fillId="2" borderId="0" xfId="0" applyNumberFormat="1" applyFont="1" applyFill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4" fillId="0" borderId="1" xfId="4" applyFont="1" applyBorder="1" applyAlignment="1">
      <alignment horizontal="center" vertical="center" wrapText="1"/>
    </xf>
    <xf numFmtId="2" fontId="4" fillId="0" borderId="1" xfId="4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top" wrapText="1"/>
    </xf>
    <xf numFmtId="2" fontId="2" fillId="0" borderId="2" xfId="4" applyNumberFormat="1" applyFont="1" applyBorder="1" applyAlignment="1" applyProtection="1">
      <alignment horizontal="right" vertical="center"/>
      <protection hidden="1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1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1" xfId="3" applyNumberFormat="1" applyFont="1" applyFill="1" applyBorder="1" applyAlignment="1">
      <alignment horizontal="right" vertical="center"/>
    </xf>
    <xf numFmtId="0" fontId="6" fillId="2" borderId="1" xfId="0" applyFont="1" applyFill="1" applyBorder="1"/>
    <xf numFmtId="4" fontId="5" fillId="2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11" fillId="0" borderId="2" xfId="4" applyNumberFormat="1" applyFont="1" applyBorder="1" applyAlignment="1" applyProtection="1">
      <alignment horizontal="right" vertical="center"/>
      <protection hidden="1"/>
    </xf>
    <xf numFmtId="0" fontId="1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4"/>
    <cellStyle name="Обычный 2 2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213"/>
  <sheetViews>
    <sheetView tabSelected="1" topLeftCell="B1" zoomScale="75" zoomScaleNormal="75" workbookViewId="0">
      <pane ySplit="9" topLeftCell="A209" activePane="bottomLeft" state="frozen"/>
      <selection activeCell="B1" sqref="B1"/>
      <selection pane="bottomLeft" activeCell="I209" sqref="I209"/>
    </sheetView>
  </sheetViews>
  <sheetFormatPr defaultRowHeight="12.75"/>
  <cols>
    <col min="1" max="1" width="9.140625" style="37" hidden="1" customWidth="1"/>
    <col min="2" max="2" width="5.5703125" style="26" customWidth="1"/>
    <col min="3" max="3" width="38.7109375" style="26" customWidth="1"/>
    <col min="4" max="4" width="14.5703125" style="38" customWidth="1"/>
    <col min="5" max="5" width="7.85546875" style="38" customWidth="1"/>
    <col min="6" max="6" width="19.28515625" style="38" customWidth="1"/>
    <col min="7" max="7" width="8" style="38" customWidth="1"/>
    <col min="8" max="8" width="14.28515625" style="38" customWidth="1"/>
    <col min="9" max="9" width="17.28515625" style="38" customWidth="1"/>
    <col min="10" max="10" width="16.28515625" style="38" customWidth="1"/>
    <col min="11" max="19" width="15.42578125" style="38" customWidth="1"/>
    <col min="20" max="16384" width="9.140625" style="40"/>
  </cols>
  <sheetData>
    <row r="1" spans="1:22">
      <c r="N1" s="39"/>
      <c r="O1" s="39"/>
      <c r="P1" s="39"/>
      <c r="Q1" s="38" t="s">
        <v>37</v>
      </c>
      <c r="R1" s="39"/>
    </row>
    <row r="2" spans="1:22">
      <c r="N2" s="39"/>
      <c r="O2" s="39"/>
      <c r="P2" s="39"/>
      <c r="R2" s="39"/>
    </row>
    <row r="3" spans="1:22">
      <c r="B3" s="142" t="s">
        <v>366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1:22">
      <c r="B4" s="27"/>
      <c r="C4" s="78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22">
      <c r="O5" s="26" t="s">
        <v>416</v>
      </c>
    </row>
    <row r="6" spans="1:22">
      <c r="B6" s="143" t="s">
        <v>415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</row>
    <row r="8" spans="1:22">
      <c r="B8" s="145" t="s">
        <v>0</v>
      </c>
      <c r="C8" s="145" t="s">
        <v>1</v>
      </c>
      <c r="D8" s="145" t="s">
        <v>419</v>
      </c>
      <c r="E8" s="145" t="s">
        <v>2</v>
      </c>
      <c r="F8" s="145" t="s">
        <v>3</v>
      </c>
      <c r="G8" s="145" t="s">
        <v>384</v>
      </c>
      <c r="H8" s="145" t="s">
        <v>4</v>
      </c>
      <c r="I8" s="145" t="s">
        <v>5</v>
      </c>
      <c r="J8" s="145"/>
      <c r="K8" s="145" t="s">
        <v>6</v>
      </c>
      <c r="L8" s="145"/>
      <c r="M8" s="145"/>
      <c r="N8" s="145" t="s">
        <v>7</v>
      </c>
      <c r="O8" s="145" t="s">
        <v>8</v>
      </c>
      <c r="P8" s="145"/>
      <c r="Q8" s="145" t="s">
        <v>9</v>
      </c>
      <c r="R8" s="145" t="s">
        <v>10</v>
      </c>
      <c r="S8" s="145" t="s">
        <v>11</v>
      </c>
    </row>
    <row r="9" spans="1:22" ht="76.5">
      <c r="B9" s="145"/>
      <c r="C9" s="145"/>
      <c r="D9" s="145"/>
      <c r="E9" s="145"/>
      <c r="F9" s="145"/>
      <c r="G9" s="145"/>
      <c r="H9" s="145"/>
      <c r="I9" s="18" t="s">
        <v>12</v>
      </c>
      <c r="J9" s="18" t="s">
        <v>16</v>
      </c>
      <c r="K9" s="18" t="s">
        <v>13</v>
      </c>
      <c r="L9" s="18" t="s">
        <v>14</v>
      </c>
      <c r="M9" s="18" t="s">
        <v>15</v>
      </c>
      <c r="N9" s="145"/>
      <c r="O9" s="18" t="s">
        <v>14</v>
      </c>
      <c r="P9" s="18" t="s">
        <v>15</v>
      </c>
      <c r="Q9" s="145"/>
      <c r="R9" s="145"/>
      <c r="S9" s="145"/>
    </row>
    <row r="10" spans="1:22">
      <c r="B10" s="18">
        <v>1</v>
      </c>
      <c r="C10" s="79">
        <v>2</v>
      </c>
      <c r="D10" s="18">
        <v>3</v>
      </c>
      <c r="E10" s="18">
        <v>4</v>
      </c>
      <c r="F10" s="18">
        <v>5</v>
      </c>
      <c r="G10" s="18">
        <v>6</v>
      </c>
      <c r="H10" s="18">
        <v>7</v>
      </c>
      <c r="I10" s="18">
        <v>8</v>
      </c>
      <c r="J10" s="18">
        <v>9</v>
      </c>
      <c r="K10" s="18">
        <v>10</v>
      </c>
      <c r="L10" s="18">
        <v>11</v>
      </c>
      <c r="M10" s="18">
        <v>12</v>
      </c>
      <c r="N10" s="18">
        <v>13</v>
      </c>
      <c r="O10" s="18">
        <v>14</v>
      </c>
      <c r="P10" s="18">
        <v>15</v>
      </c>
      <c r="Q10" s="18">
        <v>16</v>
      </c>
      <c r="R10" s="18">
        <v>17</v>
      </c>
      <c r="S10" s="18">
        <v>18</v>
      </c>
    </row>
    <row r="11" spans="1:22">
      <c r="A11" s="146" t="s">
        <v>68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</row>
    <row r="12" spans="1:22" s="41" customFormat="1" ht="153">
      <c r="B12" s="34">
        <v>1</v>
      </c>
      <c r="C12" s="23" t="s">
        <v>417</v>
      </c>
      <c r="D12" s="45" t="s">
        <v>364</v>
      </c>
      <c r="E12" s="79">
        <v>75404</v>
      </c>
      <c r="F12" s="120" t="s">
        <v>418</v>
      </c>
      <c r="G12" s="79">
        <v>100</v>
      </c>
      <c r="H12" s="120" t="s">
        <v>365</v>
      </c>
      <c r="I12" s="123" t="s">
        <v>422</v>
      </c>
      <c r="J12" s="79" t="s">
        <v>79</v>
      </c>
      <c r="K12" s="120" t="s">
        <v>420</v>
      </c>
      <c r="L12" s="20">
        <v>219</v>
      </c>
      <c r="M12" s="20">
        <v>219</v>
      </c>
      <c r="N12" s="20">
        <v>100</v>
      </c>
      <c r="O12" s="20">
        <v>1600.23</v>
      </c>
      <c r="P12" s="20">
        <v>1600.23</v>
      </c>
      <c r="Q12" s="20">
        <v>100</v>
      </c>
      <c r="R12" s="17">
        <v>36588.370000000003</v>
      </c>
      <c r="S12" s="20"/>
      <c r="T12" s="22"/>
      <c r="U12" s="21"/>
      <c r="V12" s="22"/>
    </row>
    <row r="13" spans="1:22" s="41" customFormat="1" ht="153">
      <c r="B13" s="34">
        <v>2</v>
      </c>
      <c r="C13" s="123" t="s">
        <v>421</v>
      </c>
      <c r="D13" s="19">
        <v>1152651031345</v>
      </c>
      <c r="E13" s="79">
        <v>75404</v>
      </c>
      <c r="F13" s="120" t="s">
        <v>418</v>
      </c>
      <c r="G13" s="79">
        <v>100</v>
      </c>
      <c r="H13" s="79" t="s">
        <v>365</v>
      </c>
      <c r="I13" s="123" t="s">
        <v>422</v>
      </c>
      <c r="J13" s="79" t="s">
        <v>79</v>
      </c>
      <c r="K13" s="120" t="s">
        <v>423</v>
      </c>
      <c r="L13" s="20">
        <v>440454</v>
      </c>
      <c r="M13" s="20">
        <v>440454</v>
      </c>
      <c r="N13" s="20">
        <v>100</v>
      </c>
      <c r="O13" s="20">
        <v>0</v>
      </c>
      <c r="P13" s="20">
        <v>0</v>
      </c>
      <c r="Q13" s="20">
        <v>0</v>
      </c>
      <c r="R13" s="17">
        <v>43227.92</v>
      </c>
      <c r="S13" s="20"/>
      <c r="T13" s="22"/>
      <c r="U13" s="21"/>
      <c r="V13" s="22"/>
    </row>
    <row r="14" spans="1:22">
      <c r="A14" s="148" t="s">
        <v>40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</row>
    <row r="15" spans="1:22" s="36" customFormat="1" ht="76.5">
      <c r="A15" s="31" t="s">
        <v>17</v>
      </c>
      <c r="B15" s="32">
        <v>3</v>
      </c>
      <c r="C15" s="75" t="s">
        <v>429</v>
      </c>
      <c r="D15" s="33" t="s">
        <v>22</v>
      </c>
      <c r="E15" s="32">
        <v>65243</v>
      </c>
      <c r="F15" s="42" t="s">
        <v>430</v>
      </c>
      <c r="G15" s="42">
        <v>100</v>
      </c>
      <c r="H15" s="35" t="s">
        <v>41</v>
      </c>
      <c r="I15" s="35" t="s">
        <v>81</v>
      </c>
      <c r="J15" s="34" t="s">
        <v>79</v>
      </c>
      <c r="K15" s="43" t="s">
        <v>47</v>
      </c>
      <c r="L15" s="43">
        <v>62687.7</v>
      </c>
      <c r="M15" s="43">
        <v>62687.7</v>
      </c>
      <c r="N15" s="43">
        <v>100</v>
      </c>
      <c r="O15" s="43">
        <v>1718281</v>
      </c>
      <c r="P15" s="43">
        <v>1718281</v>
      </c>
      <c r="Q15" s="43">
        <v>100</v>
      </c>
      <c r="R15" s="43">
        <v>0</v>
      </c>
      <c r="S15" s="43" t="s">
        <v>39</v>
      </c>
    </row>
    <row r="16" spans="1:22" s="36" customFormat="1" ht="89.25">
      <c r="A16" s="31" t="s">
        <v>17</v>
      </c>
      <c r="B16" s="32">
        <v>4</v>
      </c>
      <c r="C16" s="76" t="s">
        <v>431</v>
      </c>
      <c r="D16" s="33" t="s">
        <v>23</v>
      </c>
      <c r="E16" s="32">
        <v>65243</v>
      </c>
      <c r="F16" s="42" t="s">
        <v>430</v>
      </c>
      <c r="G16" s="42">
        <v>100</v>
      </c>
      <c r="H16" s="35" t="s">
        <v>42</v>
      </c>
      <c r="I16" s="35" t="s">
        <v>80</v>
      </c>
      <c r="J16" s="34" t="s">
        <v>79</v>
      </c>
      <c r="K16" s="43" t="s">
        <v>48</v>
      </c>
      <c r="L16" s="43">
        <v>524867</v>
      </c>
      <c r="M16" s="43">
        <v>670182</v>
      </c>
      <c r="N16" s="43">
        <v>78</v>
      </c>
      <c r="O16" s="43">
        <v>69743</v>
      </c>
      <c r="P16" s="43">
        <v>130500</v>
      </c>
      <c r="Q16" s="43">
        <v>53.4</v>
      </c>
      <c r="R16" s="43">
        <v>0</v>
      </c>
      <c r="S16" s="43" t="s">
        <v>39</v>
      </c>
    </row>
    <row r="17" spans="1:19" s="36" customFormat="1" ht="76.5">
      <c r="A17" s="31" t="s">
        <v>17</v>
      </c>
      <c r="B17" s="32">
        <v>5</v>
      </c>
      <c r="C17" s="77" t="s">
        <v>432</v>
      </c>
      <c r="D17" s="33" t="s">
        <v>35</v>
      </c>
      <c r="E17" s="32">
        <v>65243</v>
      </c>
      <c r="F17" s="42" t="s">
        <v>430</v>
      </c>
      <c r="G17" s="42">
        <v>100</v>
      </c>
      <c r="H17" s="35" t="s">
        <v>43</v>
      </c>
      <c r="I17" s="35" t="s">
        <v>78</v>
      </c>
      <c r="J17" s="34" t="s">
        <v>79</v>
      </c>
      <c r="K17" s="43" t="s">
        <v>45</v>
      </c>
      <c r="L17" s="43">
        <v>1954</v>
      </c>
      <c r="M17" s="43">
        <v>4134</v>
      </c>
      <c r="N17" s="43">
        <v>47.27</v>
      </c>
      <c r="O17" s="44">
        <v>40864.6</v>
      </c>
      <c r="P17" s="43">
        <v>86455.679999999993</v>
      </c>
      <c r="Q17" s="43">
        <v>47.27</v>
      </c>
      <c r="R17" s="43">
        <v>7687.9</v>
      </c>
      <c r="S17" s="43" t="s">
        <v>39</v>
      </c>
    </row>
    <row r="18" spans="1:19" s="36" customFormat="1" ht="76.5">
      <c r="A18" s="31" t="s">
        <v>17</v>
      </c>
      <c r="B18" s="32">
        <v>6</v>
      </c>
      <c r="C18" s="75" t="s">
        <v>433</v>
      </c>
      <c r="D18" s="33" t="s">
        <v>36</v>
      </c>
      <c r="E18" s="32">
        <v>65243</v>
      </c>
      <c r="F18" s="42" t="s">
        <v>430</v>
      </c>
      <c r="G18" s="42">
        <v>100</v>
      </c>
      <c r="H18" s="35" t="s">
        <v>44</v>
      </c>
      <c r="I18" s="35" t="s">
        <v>83</v>
      </c>
      <c r="J18" s="34" t="s">
        <v>79</v>
      </c>
      <c r="K18" s="43" t="s">
        <v>46</v>
      </c>
      <c r="L18" s="43">
        <v>4358</v>
      </c>
      <c r="M18" s="43">
        <v>4358</v>
      </c>
      <c r="N18" s="43">
        <v>100</v>
      </c>
      <c r="O18" s="43">
        <v>83693.899999999994</v>
      </c>
      <c r="P18" s="43">
        <v>83693.899999999994</v>
      </c>
      <c r="Q18" s="43">
        <v>100</v>
      </c>
      <c r="R18" s="43">
        <v>124825.5</v>
      </c>
      <c r="S18" s="43" t="s">
        <v>39</v>
      </c>
    </row>
    <row r="19" spans="1:19" ht="76.5">
      <c r="A19" s="40"/>
      <c r="B19" s="34">
        <v>4</v>
      </c>
      <c r="C19" s="23" t="s">
        <v>434</v>
      </c>
      <c r="D19" s="45" t="s">
        <v>367</v>
      </c>
      <c r="E19" s="79">
        <v>75403</v>
      </c>
      <c r="F19" s="42" t="s">
        <v>430</v>
      </c>
      <c r="G19" s="79">
        <v>100</v>
      </c>
      <c r="H19" s="45" t="s">
        <v>368</v>
      </c>
      <c r="I19" s="79" t="s">
        <v>377</v>
      </c>
      <c r="J19" s="79" t="s">
        <v>79</v>
      </c>
      <c r="K19" s="79" t="s">
        <v>48</v>
      </c>
      <c r="L19" s="45" t="s">
        <v>369</v>
      </c>
      <c r="M19" s="46">
        <v>39387000</v>
      </c>
      <c r="N19" s="79">
        <v>100</v>
      </c>
      <c r="O19" s="17">
        <v>45397</v>
      </c>
      <c r="P19" s="17">
        <v>45397</v>
      </c>
      <c r="Q19" s="79">
        <v>100</v>
      </c>
      <c r="R19" s="45" t="s">
        <v>610</v>
      </c>
      <c r="S19" s="79"/>
    </row>
    <row r="20" spans="1:19" ht="76.5">
      <c r="A20" s="40"/>
      <c r="B20" s="34">
        <v>8</v>
      </c>
      <c r="C20" s="23" t="s">
        <v>435</v>
      </c>
      <c r="D20" s="45" t="s">
        <v>370</v>
      </c>
      <c r="E20" s="79">
        <v>75403</v>
      </c>
      <c r="F20" s="42" t="s">
        <v>430</v>
      </c>
      <c r="G20" s="79">
        <v>100</v>
      </c>
      <c r="H20" s="79" t="s">
        <v>371</v>
      </c>
      <c r="I20" s="79" t="s">
        <v>378</v>
      </c>
      <c r="J20" s="79" t="s">
        <v>79</v>
      </c>
      <c r="K20" s="79" t="s">
        <v>372</v>
      </c>
      <c r="L20" s="46">
        <v>73</v>
      </c>
      <c r="M20" s="46">
        <v>73</v>
      </c>
      <c r="N20" s="79">
        <v>100</v>
      </c>
      <c r="O20" s="17">
        <v>4322.8999999999996</v>
      </c>
      <c r="P20" s="133">
        <v>4322.8999999999996</v>
      </c>
      <c r="Q20" s="79">
        <v>100</v>
      </c>
      <c r="R20" s="45" t="s">
        <v>611</v>
      </c>
      <c r="S20" s="79"/>
    </row>
    <row r="21" spans="1:19" ht="76.5">
      <c r="A21" s="40"/>
      <c r="B21" s="34">
        <v>9</v>
      </c>
      <c r="C21" s="23" t="s">
        <v>436</v>
      </c>
      <c r="D21" s="45" t="s">
        <v>373</v>
      </c>
      <c r="E21" s="79">
        <v>75403</v>
      </c>
      <c r="F21" s="42" t="s">
        <v>430</v>
      </c>
      <c r="G21" s="79">
        <v>100</v>
      </c>
      <c r="H21" s="79" t="s">
        <v>374</v>
      </c>
      <c r="I21" s="79" t="s">
        <v>379</v>
      </c>
      <c r="J21" s="79" t="s">
        <v>79</v>
      </c>
      <c r="K21" s="79" t="s">
        <v>375</v>
      </c>
      <c r="L21" s="46">
        <v>144701</v>
      </c>
      <c r="M21" s="46">
        <v>192935</v>
      </c>
      <c r="N21" s="79">
        <v>75</v>
      </c>
      <c r="O21" s="17">
        <v>95680</v>
      </c>
      <c r="P21" s="17">
        <v>127573.33</v>
      </c>
      <c r="Q21" s="79">
        <v>75</v>
      </c>
      <c r="R21" s="45" t="s">
        <v>612</v>
      </c>
      <c r="S21" s="79" t="s">
        <v>39</v>
      </c>
    </row>
    <row r="22" spans="1:19">
      <c r="A22" s="153" t="s">
        <v>69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</row>
    <row r="23" spans="1:19" s="89" customFormat="1" ht="38.25">
      <c r="B23" s="101">
        <v>10</v>
      </c>
      <c r="C23" s="90" t="s">
        <v>640</v>
      </c>
      <c r="D23" s="91">
        <v>1022601960776</v>
      </c>
      <c r="E23" s="2">
        <v>75403</v>
      </c>
      <c r="F23" s="2" t="s">
        <v>408</v>
      </c>
      <c r="G23" s="2">
        <v>100</v>
      </c>
      <c r="H23" s="128" t="s">
        <v>411</v>
      </c>
      <c r="I23" s="2" t="s">
        <v>413</v>
      </c>
      <c r="J23" s="79" t="s">
        <v>409</v>
      </c>
      <c r="K23" s="79" t="s">
        <v>410</v>
      </c>
      <c r="L23" s="92">
        <v>998</v>
      </c>
      <c r="M23" s="79">
        <v>8465</v>
      </c>
      <c r="N23" s="79">
        <v>11.79</v>
      </c>
      <c r="O23" s="93">
        <v>14093.09</v>
      </c>
      <c r="P23" s="79">
        <v>177360.8</v>
      </c>
      <c r="Q23" s="79">
        <v>7.95</v>
      </c>
      <c r="R23" s="93">
        <v>14093.09</v>
      </c>
      <c r="S23" s="2"/>
    </row>
    <row r="24" spans="1:19" s="89" customFormat="1" ht="51">
      <c r="B24" s="101">
        <v>11</v>
      </c>
      <c r="C24" s="94" t="s">
        <v>437</v>
      </c>
      <c r="D24" s="91">
        <v>1022601985097</v>
      </c>
      <c r="E24" s="2">
        <v>75403</v>
      </c>
      <c r="F24" s="2" t="s">
        <v>408</v>
      </c>
      <c r="G24" s="2">
        <v>100</v>
      </c>
      <c r="H24" s="128" t="s">
        <v>411</v>
      </c>
      <c r="I24" s="2" t="s">
        <v>413</v>
      </c>
      <c r="J24" s="79" t="s">
        <v>409</v>
      </c>
      <c r="K24" s="79" t="s">
        <v>410</v>
      </c>
      <c r="L24" s="92">
        <v>522</v>
      </c>
      <c r="M24" s="79">
        <v>8465</v>
      </c>
      <c r="N24" s="79">
        <v>6.17</v>
      </c>
      <c r="O24" s="129">
        <v>13296.64</v>
      </c>
      <c r="P24" s="79">
        <v>177360.8</v>
      </c>
      <c r="Q24" s="79">
        <v>7.5</v>
      </c>
      <c r="R24" s="95">
        <v>13296.64</v>
      </c>
      <c r="S24" s="2"/>
    </row>
    <row r="25" spans="1:19" s="89" customFormat="1" ht="38.25">
      <c r="B25" s="101">
        <v>12</v>
      </c>
      <c r="C25" s="94" t="s">
        <v>641</v>
      </c>
      <c r="D25" s="91">
        <v>1022601963284</v>
      </c>
      <c r="E25" s="2">
        <v>75403</v>
      </c>
      <c r="F25" s="2" t="s">
        <v>408</v>
      </c>
      <c r="G25" s="2">
        <v>100</v>
      </c>
      <c r="H25" s="79" t="s">
        <v>411</v>
      </c>
      <c r="I25" s="2" t="s">
        <v>413</v>
      </c>
      <c r="J25" s="79" t="s">
        <v>409</v>
      </c>
      <c r="K25" s="79" t="s">
        <v>410</v>
      </c>
      <c r="L25" s="92">
        <v>410</v>
      </c>
      <c r="M25" s="79">
        <v>8465</v>
      </c>
      <c r="N25" s="79">
        <v>4.84</v>
      </c>
      <c r="O25" s="129">
        <v>14796.94</v>
      </c>
      <c r="P25" s="79">
        <v>177360.8</v>
      </c>
      <c r="Q25" s="79">
        <v>8.34</v>
      </c>
      <c r="R25" s="95">
        <v>14796.94</v>
      </c>
      <c r="S25" s="2"/>
    </row>
    <row r="26" spans="1:19" s="89" customFormat="1" ht="38.25">
      <c r="B26" s="101">
        <v>13</v>
      </c>
      <c r="C26" s="94" t="s">
        <v>438</v>
      </c>
      <c r="D26" s="91">
        <v>1052604103276</v>
      </c>
      <c r="E26" s="2">
        <v>75403</v>
      </c>
      <c r="F26" s="2" t="s">
        <v>408</v>
      </c>
      <c r="G26" s="2">
        <v>100</v>
      </c>
      <c r="H26" s="79" t="s">
        <v>411</v>
      </c>
      <c r="I26" s="2" t="s">
        <v>413</v>
      </c>
      <c r="J26" s="79" t="s">
        <v>409</v>
      </c>
      <c r="K26" s="79" t="s">
        <v>410</v>
      </c>
      <c r="L26" s="92">
        <v>1129</v>
      </c>
      <c r="M26" s="79">
        <v>8465</v>
      </c>
      <c r="N26" s="79">
        <v>13.34</v>
      </c>
      <c r="O26" s="93">
        <v>25817.38</v>
      </c>
      <c r="P26" s="79">
        <v>177360.8</v>
      </c>
      <c r="Q26" s="79">
        <v>14.56</v>
      </c>
      <c r="R26" s="93">
        <v>25817.38</v>
      </c>
      <c r="S26" s="2"/>
    </row>
    <row r="27" spans="1:19" s="89" customFormat="1" ht="38.25">
      <c r="B27" s="101">
        <v>14</v>
      </c>
      <c r="C27" s="90" t="s">
        <v>642</v>
      </c>
      <c r="D27" s="91">
        <v>1022601966397</v>
      </c>
      <c r="E27" s="2">
        <v>75403</v>
      </c>
      <c r="F27" s="2" t="s">
        <v>408</v>
      </c>
      <c r="G27" s="2">
        <v>100</v>
      </c>
      <c r="H27" s="79" t="s">
        <v>411</v>
      </c>
      <c r="I27" s="2" t="s">
        <v>413</v>
      </c>
      <c r="J27" s="79" t="s">
        <v>409</v>
      </c>
      <c r="K27" s="79" t="s">
        <v>410</v>
      </c>
      <c r="L27" s="92">
        <v>492</v>
      </c>
      <c r="M27" s="79">
        <v>8465</v>
      </c>
      <c r="N27" s="79">
        <v>5.81</v>
      </c>
      <c r="O27" s="129">
        <v>9048.2999999999993</v>
      </c>
      <c r="P27" s="79">
        <v>177360.8</v>
      </c>
      <c r="Q27" s="79">
        <v>5.0999999999999996</v>
      </c>
      <c r="R27" s="95">
        <v>9048.2999999999993</v>
      </c>
      <c r="S27" s="2"/>
    </row>
    <row r="28" spans="1:19" s="89" customFormat="1" ht="51">
      <c r="B28" s="101">
        <v>15</v>
      </c>
      <c r="C28" s="94" t="s">
        <v>439</v>
      </c>
      <c r="D28" s="91">
        <v>1022601974262</v>
      </c>
      <c r="E28" s="2">
        <v>75403</v>
      </c>
      <c r="F28" s="2" t="s">
        <v>408</v>
      </c>
      <c r="G28" s="2">
        <v>100</v>
      </c>
      <c r="H28" s="79" t="s">
        <v>411</v>
      </c>
      <c r="I28" s="2" t="s">
        <v>414</v>
      </c>
      <c r="J28" s="79" t="s">
        <v>409</v>
      </c>
      <c r="K28" s="79" t="s">
        <v>410</v>
      </c>
      <c r="L28" s="92">
        <v>650</v>
      </c>
      <c r="M28" s="79">
        <v>8465</v>
      </c>
      <c r="N28" s="79">
        <v>7.68</v>
      </c>
      <c r="O28" s="93">
        <v>15884.66</v>
      </c>
      <c r="P28" s="79">
        <v>177360.8</v>
      </c>
      <c r="Q28" s="79">
        <v>8.9600000000000009</v>
      </c>
      <c r="R28" s="93">
        <v>15884.66</v>
      </c>
      <c r="S28" s="2"/>
    </row>
    <row r="29" spans="1:19" s="89" customFormat="1" ht="38.25">
      <c r="B29" s="101">
        <v>16</v>
      </c>
      <c r="C29" s="94" t="s">
        <v>440</v>
      </c>
      <c r="D29" s="91">
        <v>1022601936620</v>
      </c>
      <c r="E29" s="2">
        <v>75403</v>
      </c>
      <c r="F29" s="2" t="s">
        <v>408</v>
      </c>
      <c r="G29" s="2">
        <v>100</v>
      </c>
      <c r="H29" s="79" t="s">
        <v>411</v>
      </c>
      <c r="I29" s="2" t="s">
        <v>413</v>
      </c>
      <c r="J29" s="79" t="s">
        <v>409</v>
      </c>
      <c r="K29" s="79" t="s">
        <v>410</v>
      </c>
      <c r="L29" s="92">
        <v>1048</v>
      </c>
      <c r="M29" s="79">
        <v>8465</v>
      </c>
      <c r="N29" s="79">
        <v>12.38</v>
      </c>
      <c r="O29" s="129">
        <v>17004.89</v>
      </c>
      <c r="P29" s="79">
        <v>177360.8</v>
      </c>
      <c r="Q29" s="79">
        <v>9.59</v>
      </c>
      <c r="R29" s="95">
        <v>17004.89</v>
      </c>
      <c r="S29" s="2"/>
    </row>
    <row r="30" spans="1:19" s="89" customFormat="1" ht="51">
      <c r="B30" s="101">
        <v>17</v>
      </c>
      <c r="C30" s="94" t="s">
        <v>441</v>
      </c>
      <c r="D30" s="91">
        <v>1032600936862</v>
      </c>
      <c r="E30" s="2">
        <v>75403</v>
      </c>
      <c r="F30" s="2" t="s">
        <v>408</v>
      </c>
      <c r="G30" s="2">
        <v>100</v>
      </c>
      <c r="H30" s="79" t="s">
        <v>411</v>
      </c>
      <c r="I30" s="2" t="s">
        <v>413</v>
      </c>
      <c r="J30" s="79" t="s">
        <v>409</v>
      </c>
      <c r="K30" s="79" t="s">
        <v>410</v>
      </c>
      <c r="L30" s="92">
        <v>462</v>
      </c>
      <c r="M30" s="79">
        <v>8465</v>
      </c>
      <c r="N30" s="79">
        <v>5.46</v>
      </c>
      <c r="O30" s="93">
        <v>20000.939999999999</v>
      </c>
      <c r="P30" s="79">
        <v>177360.8</v>
      </c>
      <c r="Q30" s="79">
        <v>11.28</v>
      </c>
      <c r="R30" s="93">
        <v>20000.939999999999</v>
      </c>
      <c r="S30" s="2"/>
    </row>
    <row r="31" spans="1:19" s="89" customFormat="1" ht="51">
      <c r="B31" s="101">
        <v>18</v>
      </c>
      <c r="C31" s="94" t="s">
        <v>442</v>
      </c>
      <c r="D31" s="91">
        <v>1032600961007</v>
      </c>
      <c r="E31" s="2">
        <v>75403</v>
      </c>
      <c r="F31" s="2" t="s">
        <v>408</v>
      </c>
      <c r="G31" s="2">
        <v>100</v>
      </c>
      <c r="H31" s="131" t="s">
        <v>329</v>
      </c>
      <c r="I31" s="2" t="s">
        <v>614</v>
      </c>
      <c r="J31" s="79" t="s">
        <v>409</v>
      </c>
      <c r="K31" s="79" t="s">
        <v>410</v>
      </c>
      <c r="L31" s="92">
        <v>164</v>
      </c>
      <c r="M31" s="79">
        <v>8465</v>
      </c>
      <c r="N31" s="79">
        <v>1.94</v>
      </c>
      <c r="O31" s="93">
        <v>5847.25</v>
      </c>
      <c r="P31" s="79">
        <v>177360.8</v>
      </c>
      <c r="Q31" s="79">
        <v>3.3</v>
      </c>
      <c r="R31" s="93">
        <v>5847.25</v>
      </c>
      <c r="S31" s="2"/>
    </row>
    <row r="32" spans="1:19" s="89" customFormat="1" ht="38.25">
      <c r="B32" s="101">
        <v>19</v>
      </c>
      <c r="C32" s="94" t="s">
        <v>443</v>
      </c>
      <c r="D32" s="91">
        <v>1092635006265</v>
      </c>
      <c r="E32" s="2">
        <v>75403</v>
      </c>
      <c r="F32" s="2" t="s">
        <v>408</v>
      </c>
      <c r="G32" s="2">
        <v>100</v>
      </c>
      <c r="H32" s="79" t="s">
        <v>411</v>
      </c>
      <c r="I32" s="2" t="s">
        <v>413</v>
      </c>
      <c r="J32" s="79" t="s">
        <v>409</v>
      </c>
      <c r="K32" s="79" t="s">
        <v>410</v>
      </c>
      <c r="L32" s="92">
        <v>387</v>
      </c>
      <c r="M32" s="79">
        <v>8465</v>
      </c>
      <c r="N32" s="79">
        <v>4.57</v>
      </c>
      <c r="O32" s="93">
        <v>9110.06</v>
      </c>
      <c r="P32" s="79">
        <v>177360.8</v>
      </c>
      <c r="Q32" s="79">
        <v>5.14</v>
      </c>
      <c r="R32" s="93">
        <v>9110.06</v>
      </c>
      <c r="S32" s="2"/>
    </row>
    <row r="33" spans="1:19" ht="63.75">
      <c r="A33" s="40"/>
      <c r="B33" s="136">
        <v>20</v>
      </c>
      <c r="C33" s="75" t="s">
        <v>444</v>
      </c>
      <c r="D33" s="96">
        <v>1142651018531</v>
      </c>
      <c r="E33" s="79">
        <v>75403</v>
      </c>
      <c r="F33" s="79" t="s">
        <v>408</v>
      </c>
      <c r="G33" s="79">
        <v>100</v>
      </c>
      <c r="H33" s="79" t="s">
        <v>329</v>
      </c>
      <c r="I33" s="131" t="s">
        <v>614</v>
      </c>
      <c r="J33" s="79" t="s">
        <v>409</v>
      </c>
      <c r="K33" s="79" t="s">
        <v>410</v>
      </c>
      <c r="L33" s="92">
        <v>591</v>
      </c>
      <c r="M33" s="79">
        <v>8465</v>
      </c>
      <c r="N33" s="79">
        <v>6.98</v>
      </c>
      <c r="O33" s="93">
        <v>14378.92</v>
      </c>
      <c r="P33" s="79">
        <v>177360.8</v>
      </c>
      <c r="Q33" s="79">
        <v>8.11</v>
      </c>
      <c r="R33" s="93">
        <v>14378.92</v>
      </c>
      <c r="S33" s="79"/>
    </row>
    <row r="34" spans="1:19" s="89" customFormat="1" ht="38.25">
      <c r="B34" s="101">
        <v>21</v>
      </c>
      <c r="C34" s="94" t="s">
        <v>445</v>
      </c>
      <c r="D34" s="91">
        <v>1022601956299</v>
      </c>
      <c r="E34" s="2">
        <v>75403</v>
      </c>
      <c r="F34" s="2" t="s">
        <v>408</v>
      </c>
      <c r="G34" s="2">
        <v>100</v>
      </c>
      <c r="H34" s="79" t="s">
        <v>411</v>
      </c>
      <c r="I34" s="2" t="s">
        <v>413</v>
      </c>
      <c r="J34" s="79" t="s">
        <v>409</v>
      </c>
      <c r="K34" s="79" t="s">
        <v>410</v>
      </c>
      <c r="L34" s="92">
        <v>351</v>
      </c>
      <c r="M34" s="79">
        <v>8465</v>
      </c>
      <c r="N34" s="79">
        <v>4.1500000000000004</v>
      </c>
      <c r="O34" s="93">
        <v>9533.83</v>
      </c>
      <c r="P34" s="79">
        <v>177360.8</v>
      </c>
      <c r="Q34" s="79">
        <v>5.38</v>
      </c>
      <c r="R34" s="93">
        <v>9533.83</v>
      </c>
      <c r="S34" s="2"/>
    </row>
    <row r="35" spans="1:19" ht="56.25" customHeight="1">
      <c r="A35" s="40"/>
      <c r="B35" s="136">
        <v>22</v>
      </c>
      <c r="C35" s="75" t="s">
        <v>446</v>
      </c>
      <c r="D35" s="96">
        <v>1092635009367</v>
      </c>
      <c r="E35" s="79">
        <v>75403</v>
      </c>
      <c r="F35" s="79" t="s">
        <v>408</v>
      </c>
      <c r="G35" s="79">
        <v>100</v>
      </c>
      <c r="H35" s="79" t="s">
        <v>411</v>
      </c>
      <c r="I35" s="34" t="s">
        <v>413</v>
      </c>
      <c r="J35" s="79" t="s">
        <v>409</v>
      </c>
      <c r="K35" s="79" t="s">
        <v>410</v>
      </c>
      <c r="L35" s="92">
        <v>1084</v>
      </c>
      <c r="M35" s="79">
        <v>8465</v>
      </c>
      <c r="N35" s="79">
        <v>12.81</v>
      </c>
      <c r="O35" s="93">
        <v>2600.77</v>
      </c>
      <c r="P35" s="79">
        <v>177360.8</v>
      </c>
      <c r="Q35" s="79">
        <v>1.47</v>
      </c>
      <c r="R35" s="93">
        <v>2600.77</v>
      </c>
      <c r="S35" s="79"/>
    </row>
    <row r="36" spans="1:19" ht="47.25" customHeight="1">
      <c r="A36" s="40"/>
      <c r="B36" s="136">
        <v>23</v>
      </c>
      <c r="C36" s="66" t="s">
        <v>447</v>
      </c>
      <c r="D36" s="96">
        <v>1022601988749</v>
      </c>
      <c r="E36" s="79">
        <v>75403</v>
      </c>
      <c r="F36" s="79" t="s">
        <v>408</v>
      </c>
      <c r="G36" s="79">
        <v>100</v>
      </c>
      <c r="H36" s="34" t="s">
        <v>411</v>
      </c>
      <c r="I36" s="34" t="s">
        <v>413</v>
      </c>
      <c r="J36" s="79" t="s">
        <v>409</v>
      </c>
      <c r="K36" s="79" t="s">
        <v>410</v>
      </c>
      <c r="L36" s="92">
        <v>36</v>
      </c>
      <c r="M36" s="79">
        <v>8465</v>
      </c>
      <c r="N36" s="79">
        <v>0.43</v>
      </c>
      <c r="O36" s="93">
        <v>0</v>
      </c>
      <c r="P36" s="79">
        <v>177360.8</v>
      </c>
      <c r="Q36" s="79">
        <v>0</v>
      </c>
      <c r="R36" s="93">
        <v>0</v>
      </c>
      <c r="S36" s="79"/>
    </row>
    <row r="37" spans="1:19" ht="51">
      <c r="A37" s="40"/>
      <c r="B37" s="136">
        <v>24</v>
      </c>
      <c r="C37" s="66" t="s">
        <v>644</v>
      </c>
      <c r="D37" s="96">
        <v>1182651023940</v>
      </c>
      <c r="E37" s="79">
        <v>75403</v>
      </c>
      <c r="F37" s="79" t="s">
        <v>408</v>
      </c>
      <c r="G37" s="79">
        <v>100</v>
      </c>
      <c r="H37" s="34" t="s">
        <v>411</v>
      </c>
      <c r="I37" s="79" t="s">
        <v>413</v>
      </c>
      <c r="J37" s="79" t="s">
        <v>409</v>
      </c>
      <c r="K37" s="79" t="s">
        <v>410</v>
      </c>
      <c r="L37" s="92">
        <v>141</v>
      </c>
      <c r="M37" s="79">
        <v>8465</v>
      </c>
      <c r="N37" s="79">
        <v>1.67</v>
      </c>
      <c r="O37" s="93">
        <v>5947.13</v>
      </c>
      <c r="P37" s="79">
        <v>177360.8</v>
      </c>
      <c r="Q37" s="79">
        <v>3.35</v>
      </c>
      <c r="R37" s="93">
        <v>5947.13</v>
      </c>
      <c r="S37" s="79"/>
    </row>
    <row r="38" spans="1:19" s="89" customFormat="1" ht="38.25">
      <c r="B38" s="137">
        <v>25</v>
      </c>
      <c r="C38" s="97" t="s">
        <v>643</v>
      </c>
      <c r="D38" s="98">
        <v>1172651021146</v>
      </c>
      <c r="E38" s="2">
        <v>75404</v>
      </c>
      <c r="F38" s="2" t="s">
        <v>408</v>
      </c>
      <c r="G38" s="2">
        <v>100</v>
      </c>
      <c r="H38" s="34" t="s">
        <v>615</v>
      </c>
      <c r="I38" s="34" t="s">
        <v>412</v>
      </c>
      <c r="J38" s="79" t="s">
        <v>409</v>
      </c>
      <c r="K38" s="79"/>
      <c r="L38" s="99"/>
      <c r="M38" s="2"/>
      <c r="N38" s="99"/>
      <c r="O38" s="99"/>
      <c r="P38" s="99"/>
      <c r="Q38" s="99"/>
      <c r="R38" s="99"/>
      <c r="S38" s="99"/>
    </row>
    <row r="39" spans="1:19">
      <c r="A39" s="153" t="s">
        <v>70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</row>
    <row r="40" spans="1:19" s="26" customFormat="1" ht="63.75">
      <c r="B40" s="34">
        <v>26</v>
      </c>
      <c r="C40" s="28" t="s">
        <v>470</v>
      </c>
      <c r="D40" s="47" t="s">
        <v>97</v>
      </c>
      <c r="E40" s="79">
        <v>75403</v>
      </c>
      <c r="F40" s="121" t="s">
        <v>448</v>
      </c>
      <c r="G40" s="79">
        <v>100</v>
      </c>
      <c r="H40" s="79" t="s">
        <v>99</v>
      </c>
      <c r="I40" s="79" t="s">
        <v>358</v>
      </c>
      <c r="J40" s="79" t="s">
        <v>79</v>
      </c>
      <c r="K40" s="79" t="s">
        <v>45</v>
      </c>
      <c r="L40" s="46">
        <v>249</v>
      </c>
      <c r="M40" s="46">
        <v>98018</v>
      </c>
      <c r="N40" s="48">
        <v>0.25</v>
      </c>
      <c r="O40" s="46">
        <v>23033</v>
      </c>
      <c r="P40" s="46">
        <v>4758400</v>
      </c>
      <c r="Q40" s="17">
        <v>0.48</v>
      </c>
      <c r="R40" s="46">
        <v>21146</v>
      </c>
      <c r="S40" s="79"/>
    </row>
    <row r="41" spans="1:19" s="26" customFormat="1" ht="63.75">
      <c r="B41" s="34">
        <v>27</v>
      </c>
      <c r="C41" s="28" t="s">
        <v>471</v>
      </c>
      <c r="D41" s="47" t="s">
        <v>102</v>
      </c>
      <c r="E41" s="79">
        <v>75403</v>
      </c>
      <c r="F41" s="121" t="s">
        <v>448</v>
      </c>
      <c r="G41" s="79">
        <v>100</v>
      </c>
      <c r="H41" s="79" t="s">
        <v>99</v>
      </c>
      <c r="I41" s="79" t="s">
        <v>358</v>
      </c>
      <c r="J41" s="79" t="s">
        <v>79</v>
      </c>
      <c r="K41" s="79" t="s">
        <v>45</v>
      </c>
      <c r="L41" s="46">
        <v>417</v>
      </c>
      <c r="M41" s="46">
        <v>98018</v>
      </c>
      <c r="N41" s="48">
        <f t="shared" ref="N41:N104" si="0">L41/M41*100</f>
        <v>0.42543206349854101</v>
      </c>
      <c r="O41" s="46">
        <v>33541</v>
      </c>
      <c r="P41" s="46">
        <v>4758400</v>
      </c>
      <c r="Q41" s="17">
        <v>0.7</v>
      </c>
      <c r="R41" s="46">
        <v>29187</v>
      </c>
      <c r="S41" s="79"/>
    </row>
    <row r="42" spans="1:19" s="26" customFormat="1" ht="63.75">
      <c r="B42" s="34">
        <v>28</v>
      </c>
      <c r="C42" s="28" t="s">
        <v>472</v>
      </c>
      <c r="D42" s="47" t="s">
        <v>104</v>
      </c>
      <c r="E42" s="79">
        <v>75403</v>
      </c>
      <c r="F42" s="121" t="s">
        <v>448</v>
      </c>
      <c r="G42" s="79">
        <v>100</v>
      </c>
      <c r="H42" s="79" t="s">
        <v>99</v>
      </c>
      <c r="I42" s="79" t="s">
        <v>358</v>
      </c>
      <c r="J42" s="79" t="s">
        <v>79</v>
      </c>
      <c r="K42" s="79" t="s">
        <v>45</v>
      </c>
      <c r="L42" s="46">
        <v>331</v>
      </c>
      <c r="M42" s="46">
        <v>98018</v>
      </c>
      <c r="N42" s="48">
        <v>0.34</v>
      </c>
      <c r="O42" s="46">
        <v>25095</v>
      </c>
      <c r="P42" s="46">
        <v>4758400</v>
      </c>
      <c r="Q42" s="17">
        <v>0.53</v>
      </c>
      <c r="R42" s="46">
        <v>22398</v>
      </c>
      <c r="S42" s="79"/>
    </row>
    <row r="43" spans="1:19" s="26" customFormat="1" ht="63.75">
      <c r="B43" s="34">
        <v>29</v>
      </c>
      <c r="C43" s="28" t="s">
        <v>473</v>
      </c>
      <c r="D43" s="47" t="s">
        <v>106</v>
      </c>
      <c r="E43" s="79">
        <v>75403</v>
      </c>
      <c r="F43" s="121" t="s">
        <v>448</v>
      </c>
      <c r="G43" s="79">
        <v>100</v>
      </c>
      <c r="H43" s="79" t="s">
        <v>99</v>
      </c>
      <c r="I43" s="79" t="s">
        <v>358</v>
      </c>
      <c r="J43" s="79" t="s">
        <v>79</v>
      </c>
      <c r="K43" s="79" t="s">
        <v>45</v>
      </c>
      <c r="L43" s="46">
        <v>385</v>
      </c>
      <c r="M43" s="46">
        <v>98018</v>
      </c>
      <c r="N43" s="48">
        <v>0.39</v>
      </c>
      <c r="O43" s="46">
        <v>30682</v>
      </c>
      <c r="P43" s="46">
        <v>4758400</v>
      </c>
      <c r="Q43" s="17">
        <v>0.64</v>
      </c>
      <c r="R43" s="46">
        <v>27519</v>
      </c>
      <c r="S43" s="79"/>
    </row>
    <row r="44" spans="1:19" s="26" customFormat="1" ht="63.75">
      <c r="B44" s="34">
        <v>30</v>
      </c>
      <c r="C44" s="28" t="s">
        <v>474</v>
      </c>
      <c r="D44" s="47" t="s">
        <v>108</v>
      </c>
      <c r="E44" s="79">
        <v>75403</v>
      </c>
      <c r="F44" s="121" t="s">
        <v>448</v>
      </c>
      <c r="G44" s="79">
        <v>100</v>
      </c>
      <c r="H44" s="79" t="s">
        <v>99</v>
      </c>
      <c r="I44" s="79" t="s">
        <v>358</v>
      </c>
      <c r="J44" s="79" t="s">
        <v>79</v>
      </c>
      <c r="K44" s="79" t="s">
        <v>45</v>
      </c>
      <c r="L44" s="46">
        <v>113</v>
      </c>
      <c r="M44" s="46">
        <v>98018</v>
      </c>
      <c r="N44" s="48">
        <v>0.12</v>
      </c>
      <c r="O44" s="46">
        <v>13816</v>
      </c>
      <c r="P44" s="46">
        <v>4758400</v>
      </c>
      <c r="Q44" s="17">
        <v>0.28999999999999998</v>
      </c>
      <c r="R44" s="46">
        <v>12877</v>
      </c>
      <c r="S44" s="79"/>
    </row>
    <row r="45" spans="1:19" s="26" customFormat="1" ht="63.75">
      <c r="B45" s="34">
        <v>31</v>
      </c>
      <c r="C45" s="28" t="s">
        <v>475</v>
      </c>
      <c r="D45" s="47" t="s">
        <v>110</v>
      </c>
      <c r="E45" s="79">
        <v>75403</v>
      </c>
      <c r="F45" s="121" t="s">
        <v>448</v>
      </c>
      <c r="G45" s="79">
        <v>100</v>
      </c>
      <c r="H45" s="79" t="s">
        <v>99</v>
      </c>
      <c r="I45" s="79" t="s">
        <v>358</v>
      </c>
      <c r="J45" s="79" t="s">
        <v>79</v>
      </c>
      <c r="K45" s="79" t="s">
        <v>45</v>
      </c>
      <c r="L45" s="46">
        <v>266</v>
      </c>
      <c r="M45" s="46">
        <v>98018</v>
      </c>
      <c r="N45" s="48">
        <v>0.27</v>
      </c>
      <c r="O45" s="46">
        <v>26333</v>
      </c>
      <c r="P45" s="46">
        <v>4758400</v>
      </c>
      <c r="Q45" s="17">
        <v>0.55000000000000004</v>
      </c>
      <c r="R45" s="46">
        <v>24154</v>
      </c>
      <c r="S45" s="79"/>
    </row>
    <row r="46" spans="1:19" s="26" customFormat="1" ht="63.75">
      <c r="B46" s="34">
        <v>32</v>
      </c>
      <c r="C46" s="28" t="s">
        <v>476</v>
      </c>
      <c r="D46" s="47" t="s">
        <v>112</v>
      </c>
      <c r="E46" s="79">
        <v>75401</v>
      </c>
      <c r="F46" s="121" t="s">
        <v>448</v>
      </c>
      <c r="G46" s="79">
        <v>100</v>
      </c>
      <c r="H46" s="79" t="s">
        <v>99</v>
      </c>
      <c r="I46" s="79" t="s">
        <v>358</v>
      </c>
      <c r="J46" s="79" t="s">
        <v>79</v>
      </c>
      <c r="K46" s="79" t="s">
        <v>45</v>
      </c>
      <c r="L46" s="46">
        <v>641</v>
      </c>
      <c r="M46" s="46">
        <v>98018</v>
      </c>
      <c r="N46" s="48">
        <v>0.65</v>
      </c>
      <c r="O46" s="46">
        <v>42836</v>
      </c>
      <c r="P46" s="46">
        <v>4758400</v>
      </c>
      <c r="Q46" s="17">
        <v>0.9</v>
      </c>
      <c r="R46" s="46">
        <v>38128</v>
      </c>
      <c r="S46" s="79"/>
    </row>
    <row r="47" spans="1:19" s="26" customFormat="1" ht="63.75">
      <c r="B47" s="34">
        <v>33</v>
      </c>
      <c r="C47" s="28" t="s">
        <v>477</v>
      </c>
      <c r="D47" s="47" t="s">
        <v>114</v>
      </c>
      <c r="E47" s="79">
        <v>75403</v>
      </c>
      <c r="F47" s="121" t="s">
        <v>448</v>
      </c>
      <c r="G47" s="79">
        <v>100</v>
      </c>
      <c r="H47" s="79" t="s">
        <v>99</v>
      </c>
      <c r="I47" s="79" t="s">
        <v>358</v>
      </c>
      <c r="J47" s="79" t="s">
        <v>79</v>
      </c>
      <c r="K47" s="79" t="s">
        <v>45</v>
      </c>
      <c r="L47" s="46">
        <v>306</v>
      </c>
      <c r="M47" s="46">
        <v>98018</v>
      </c>
      <c r="N47" s="48">
        <v>0.31</v>
      </c>
      <c r="O47" s="46">
        <v>27866</v>
      </c>
      <c r="P47" s="46">
        <v>4758400</v>
      </c>
      <c r="Q47" s="17">
        <v>0.59</v>
      </c>
      <c r="R47" s="46">
        <v>25567</v>
      </c>
      <c r="S47" s="79"/>
    </row>
    <row r="48" spans="1:19" s="26" customFormat="1" ht="63.75">
      <c r="B48" s="34">
        <v>34</v>
      </c>
      <c r="C48" s="28" t="s">
        <v>478</v>
      </c>
      <c r="D48" s="47" t="s">
        <v>116</v>
      </c>
      <c r="E48" s="79">
        <v>75403</v>
      </c>
      <c r="F48" s="121" t="s">
        <v>448</v>
      </c>
      <c r="G48" s="79">
        <v>100</v>
      </c>
      <c r="H48" s="79" t="s">
        <v>99</v>
      </c>
      <c r="I48" s="79" t="s">
        <v>358</v>
      </c>
      <c r="J48" s="79" t="s">
        <v>79</v>
      </c>
      <c r="K48" s="79" t="s">
        <v>45</v>
      </c>
      <c r="L48" s="46">
        <v>134</v>
      </c>
      <c r="M48" s="46">
        <v>98018</v>
      </c>
      <c r="N48" s="48">
        <v>0.14000000000000001</v>
      </c>
      <c r="O48" s="46">
        <v>14471</v>
      </c>
      <c r="P48" s="46">
        <v>4758400</v>
      </c>
      <c r="Q48" s="17">
        <v>0.3</v>
      </c>
      <c r="R48" s="46">
        <v>13324</v>
      </c>
      <c r="S48" s="79"/>
    </row>
    <row r="49" spans="2:19" s="26" customFormat="1" ht="63.75">
      <c r="B49" s="34">
        <v>35</v>
      </c>
      <c r="C49" s="28" t="s">
        <v>479</v>
      </c>
      <c r="D49" s="47" t="s">
        <v>118</v>
      </c>
      <c r="E49" s="79">
        <v>75403</v>
      </c>
      <c r="F49" s="121" t="s">
        <v>448</v>
      </c>
      <c r="G49" s="79">
        <v>100</v>
      </c>
      <c r="H49" s="79" t="s">
        <v>99</v>
      </c>
      <c r="I49" s="79" t="s">
        <v>358</v>
      </c>
      <c r="J49" s="79" t="s">
        <v>79</v>
      </c>
      <c r="K49" s="79" t="s">
        <v>45</v>
      </c>
      <c r="L49" s="46">
        <v>234</v>
      </c>
      <c r="M49" s="46">
        <v>98018</v>
      </c>
      <c r="N49" s="48">
        <v>0.24</v>
      </c>
      <c r="O49" s="46">
        <v>23040</v>
      </c>
      <c r="P49" s="46">
        <v>4758400</v>
      </c>
      <c r="Q49" s="17">
        <v>0.48</v>
      </c>
      <c r="R49" s="46">
        <v>21497</v>
      </c>
      <c r="S49" s="79"/>
    </row>
    <row r="50" spans="2:19" s="26" customFormat="1" ht="105" customHeight="1">
      <c r="B50" s="34">
        <v>36</v>
      </c>
      <c r="C50" s="28" t="s">
        <v>480</v>
      </c>
      <c r="D50" s="47" t="s">
        <v>120</v>
      </c>
      <c r="E50" s="79">
        <v>75403</v>
      </c>
      <c r="F50" s="121" t="s">
        <v>448</v>
      </c>
      <c r="G50" s="79">
        <v>100</v>
      </c>
      <c r="H50" s="79" t="s">
        <v>99</v>
      </c>
      <c r="I50" s="79" t="s">
        <v>358</v>
      </c>
      <c r="J50" s="79" t="s">
        <v>79</v>
      </c>
      <c r="K50" s="79" t="s">
        <v>45</v>
      </c>
      <c r="L50" s="46">
        <v>194</v>
      </c>
      <c r="M50" s="46">
        <v>98018</v>
      </c>
      <c r="N50" s="48">
        <v>0.2</v>
      </c>
      <c r="O50" s="46">
        <v>17341</v>
      </c>
      <c r="P50" s="46">
        <v>4758400</v>
      </c>
      <c r="Q50" s="17">
        <v>0.36</v>
      </c>
      <c r="R50" s="46">
        <v>15651</v>
      </c>
      <c r="S50" s="79"/>
    </row>
    <row r="51" spans="2:19" s="26" customFormat="1" ht="63.75">
      <c r="B51" s="34">
        <v>37</v>
      </c>
      <c r="C51" s="28" t="s">
        <v>481</v>
      </c>
      <c r="D51" s="47" t="s">
        <v>122</v>
      </c>
      <c r="E51" s="79">
        <v>75403</v>
      </c>
      <c r="F51" s="121" t="s">
        <v>448</v>
      </c>
      <c r="G51" s="79">
        <v>100</v>
      </c>
      <c r="H51" s="79" t="s">
        <v>99</v>
      </c>
      <c r="I51" s="79" t="s">
        <v>358</v>
      </c>
      <c r="J51" s="79" t="s">
        <v>79</v>
      </c>
      <c r="K51" s="79" t="s">
        <v>45</v>
      </c>
      <c r="L51" s="46">
        <v>722</v>
      </c>
      <c r="M51" s="46">
        <v>98018</v>
      </c>
      <c r="N51" s="48">
        <v>0.74</v>
      </c>
      <c r="O51" s="46">
        <v>54817</v>
      </c>
      <c r="P51" s="46">
        <v>4758400</v>
      </c>
      <c r="Q51" s="17">
        <v>1.1499999999999999</v>
      </c>
      <c r="R51" s="46">
        <v>46850</v>
      </c>
      <c r="S51" s="79"/>
    </row>
    <row r="52" spans="2:19" s="26" customFormat="1" ht="63.75">
      <c r="B52" s="34">
        <v>38</v>
      </c>
      <c r="C52" s="28" t="s">
        <v>482</v>
      </c>
      <c r="D52" s="47" t="s">
        <v>124</v>
      </c>
      <c r="E52" s="79">
        <v>75403</v>
      </c>
      <c r="F52" s="121" t="s">
        <v>448</v>
      </c>
      <c r="G52" s="79">
        <v>100</v>
      </c>
      <c r="H52" s="79" t="s">
        <v>99</v>
      </c>
      <c r="I52" s="79" t="s">
        <v>358</v>
      </c>
      <c r="J52" s="79" t="s">
        <v>79</v>
      </c>
      <c r="K52" s="79" t="s">
        <v>45</v>
      </c>
      <c r="L52" s="46">
        <v>575</v>
      </c>
      <c r="M52" s="46">
        <v>98018</v>
      </c>
      <c r="N52" s="48">
        <v>0.59</v>
      </c>
      <c r="O52" s="46">
        <v>45507</v>
      </c>
      <c r="P52" s="46">
        <v>4758400</v>
      </c>
      <c r="Q52" s="17">
        <v>0.96</v>
      </c>
      <c r="R52" s="46">
        <v>40669</v>
      </c>
      <c r="S52" s="79"/>
    </row>
    <row r="53" spans="2:19" s="26" customFormat="1" ht="63.75">
      <c r="B53" s="34">
        <v>39</v>
      </c>
      <c r="C53" s="28" t="s">
        <v>483</v>
      </c>
      <c r="D53" s="47" t="s">
        <v>126</v>
      </c>
      <c r="E53" s="79">
        <v>75403</v>
      </c>
      <c r="F53" s="121" t="s">
        <v>448</v>
      </c>
      <c r="G53" s="79">
        <v>100</v>
      </c>
      <c r="H53" s="79" t="s">
        <v>99</v>
      </c>
      <c r="I53" s="79" t="s">
        <v>358</v>
      </c>
      <c r="J53" s="79" t="s">
        <v>79</v>
      </c>
      <c r="K53" s="79" t="s">
        <v>45</v>
      </c>
      <c r="L53" s="46">
        <v>640</v>
      </c>
      <c r="M53" s="46">
        <v>98018</v>
      </c>
      <c r="N53" s="48">
        <v>0.65</v>
      </c>
      <c r="O53" s="46">
        <v>46550</v>
      </c>
      <c r="P53" s="46">
        <v>4758400</v>
      </c>
      <c r="Q53" s="17">
        <v>0.98</v>
      </c>
      <c r="R53" s="46">
        <v>41866</v>
      </c>
      <c r="S53" s="79"/>
    </row>
    <row r="54" spans="2:19" s="26" customFormat="1" ht="63.75">
      <c r="B54" s="34">
        <v>40</v>
      </c>
      <c r="C54" s="28" t="s">
        <v>484</v>
      </c>
      <c r="D54" s="47" t="s">
        <v>128</v>
      </c>
      <c r="E54" s="79">
        <v>75403</v>
      </c>
      <c r="F54" s="121" t="s">
        <v>448</v>
      </c>
      <c r="G54" s="79">
        <v>100</v>
      </c>
      <c r="H54" s="79" t="s">
        <v>99</v>
      </c>
      <c r="I54" s="79" t="s">
        <v>358</v>
      </c>
      <c r="J54" s="79" t="s">
        <v>79</v>
      </c>
      <c r="K54" s="79" t="s">
        <v>45</v>
      </c>
      <c r="L54" s="46">
        <v>208</v>
      </c>
      <c r="M54" s="46">
        <v>98018</v>
      </c>
      <c r="N54" s="48">
        <v>0.21</v>
      </c>
      <c r="O54" s="46">
        <v>19596</v>
      </c>
      <c r="P54" s="46">
        <v>4758400</v>
      </c>
      <c r="Q54" s="17">
        <v>0.41</v>
      </c>
      <c r="R54" s="46">
        <v>17889</v>
      </c>
      <c r="S54" s="79"/>
    </row>
    <row r="55" spans="2:19" s="26" customFormat="1" ht="63.75">
      <c r="B55" s="34">
        <v>41</v>
      </c>
      <c r="C55" s="28" t="s">
        <v>485</v>
      </c>
      <c r="D55" s="47" t="s">
        <v>130</v>
      </c>
      <c r="E55" s="79">
        <v>75403</v>
      </c>
      <c r="F55" s="121" t="s">
        <v>448</v>
      </c>
      <c r="G55" s="79">
        <v>100</v>
      </c>
      <c r="H55" s="79" t="s">
        <v>99</v>
      </c>
      <c r="I55" s="79" t="s">
        <v>358</v>
      </c>
      <c r="J55" s="79" t="s">
        <v>79</v>
      </c>
      <c r="K55" s="79" t="s">
        <v>45</v>
      </c>
      <c r="L55" s="46">
        <v>465</v>
      </c>
      <c r="M55" s="46">
        <v>98018</v>
      </c>
      <c r="N55" s="48">
        <v>0.47</v>
      </c>
      <c r="O55" s="46">
        <v>34484</v>
      </c>
      <c r="P55" s="46">
        <v>4758400</v>
      </c>
      <c r="Q55" s="17">
        <v>0.72</v>
      </c>
      <c r="R55" s="46">
        <v>30712</v>
      </c>
      <c r="S55" s="79"/>
    </row>
    <row r="56" spans="2:19" s="26" customFormat="1" ht="63.75">
      <c r="B56" s="34">
        <v>42</v>
      </c>
      <c r="C56" s="28" t="s">
        <v>486</v>
      </c>
      <c r="D56" s="47" t="s">
        <v>136</v>
      </c>
      <c r="E56" s="79">
        <v>75403</v>
      </c>
      <c r="F56" s="121" t="s">
        <v>448</v>
      </c>
      <c r="G56" s="79">
        <v>100</v>
      </c>
      <c r="H56" s="79" t="s">
        <v>99</v>
      </c>
      <c r="I56" s="79" t="s">
        <v>358</v>
      </c>
      <c r="J56" s="79" t="s">
        <v>79</v>
      </c>
      <c r="K56" s="79" t="s">
        <v>45</v>
      </c>
      <c r="L56" s="46">
        <v>447</v>
      </c>
      <c r="M56" s="46">
        <v>98018</v>
      </c>
      <c r="N56" s="48">
        <v>0.46</v>
      </c>
      <c r="O56" s="46">
        <v>32062</v>
      </c>
      <c r="P56" s="46">
        <v>4758400</v>
      </c>
      <c r="Q56" s="17">
        <v>0.67</v>
      </c>
      <c r="R56" s="46">
        <v>28969</v>
      </c>
      <c r="S56" s="79"/>
    </row>
    <row r="57" spans="2:19" s="26" customFormat="1" ht="63.75">
      <c r="B57" s="34">
        <v>43</v>
      </c>
      <c r="C57" s="28" t="s">
        <v>487</v>
      </c>
      <c r="D57" s="47" t="s">
        <v>132</v>
      </c>
      <c r="E57" s="79">
        <v>75403</v>
      </c>
      <c r="F57" s="121" t="s">
        <v>448</v>
      </c>
      <c r="G57" s="79">
        <v>100</v>
      </c>
      <c r="H57" s="79" t="s">
        <v>99</v>
      </c>
      <c r="I57" s="79" t="s">
        <v>358</v>
      </c>
      <c r="J57" s="79" t="s">
        <v>79</v>
      </c>
      <c r="K57" s="79" t="s">
        <v>45</v>
      </c>
      <c r="L57" s="46">
        <v>381</v>
      </c>
      <c r="M57" s="46">
        <v>98018</v>
      </c>
      <c r="N57" s="48">
        <v>0.39</v>
      </c>
      <c r="O57" s="46">
        <v>28465</v>
      </c>
      <c r="P57" s="46">
        <v>4758400</v>
      </c>
      <c r="Q57" s="17">
        <v>0.6</v>
      </c>
      <c r="R57" s="46">
        <v>25520</v>
      </c>
      <c r="S57" s="79"/>
    </row>
    <row r="58" spans="2:19" s="26" customFormat="1" ht="63.75">
      <c r="B58" s="34">
        <v>44</v>
      </c>
      <c r="C58" s="28" t="s">
        <v>488</v>
      </c>
      <c r="D58" s="47" t="s">
        <v>134</v>
      </c>
      <c r="E58" s="79">
        <v>75403</v>
      </c>
      <c r="F58" s="121" t="s">
        <v>448</v>
      </c>
      <c r="G58" s="79">
        <v>100</v>
      </c>
      <c r="H58" s="79" t="s">
        <v>99</v>
      </c>
      <c r="I58" s="79" t="s">
        <v>358</v>
      </c>
      <c r="J58" s="79" t="s">
        <v>79</v>
      </c>
      <c r="K58" s="79" t="s">
        <v>45</v>
      </c>
      <c r="L58" s="46">
        <v>456</v>
      </c>
      <c r="M58" s="46">
        <v>98018</v>
      </c>
      <c r="N58" s="48">
        <v>0.47</v>
      </c>
      <c r="O58" s="46">
        <v>36460</v>
      </c>
      <c r="P58" s="46">
        <v>4758400</v>
      </c>
      <c r="Q58" s="17">
        <v>0.77</v>
      </c>
      <c r="R58" s="46">
        <v>33218</v>
      </c>
      <c r="S58" s="79"/>
    </row>
    <row r="59" spans="2:19" s="26" customFormat="1" ht="63.75">
      <c r="B59" s="34">
        <v>45</v>
      </c>
      <c r="C59" s="28" t="s">
        <v>489</v>
      </c>
      <c r="D59" s="47" t="s">
        <v>138</v>
      </c>
      <c r="E59" s="79">
        <v>75403</v>
      </c>
      <c r="F59" s="121" t="s">
        <v>448</v>
      </c>
      <c r="G59" s="79">
        <v>100</v>
      </c>
      <c r="H59" s="79" t="s">
        <v>99</v>
      </c>
      <c r="I59" s="79" t="s">
        <v>358</v>
      </c>
      <c r="J59" s="79" t="s">
        <v>79</v>
      </c>
      <c r="K59" s="79" t="s">
        <v>45</v>
      </c>
      <c r="L59" s="46">
        <v>375</v>
      </c>
      <c r="M59" s="46">
        <v>98018</v>
      </c>
      <c r="N59" s="48">
        <v>0.38</v>
      </c>
      <c r="O59" s="46">
        <v>29056</v>
      </c>
      <c r="P59" s="46">
        <v>4758400</v>
      </c>
      <c r="Q59" s="17">
        <v>0.61</v>
      </c>
      <c r="R59" s="46">
        <v>26133</v>
      </c>
      <c r="S59" s="79"/>
    </row>
    <row r="60" spans="2:19" s="26" customFormat="1" ht="63.75">
      <c r="B60" s="34">
        <v>46</v>
      </c>
      <c r="C60" s="28" t="s">
        <v>490</v>
      </c>
      <c r="D60" s="47" t="s">
        <v>140</v>
      </c>
      <c r="E60" s="79">
        <v>75403</v>
      </c>
      <c r="F60" s="121" t="s">
        <v>448</v>
      </c>
      <c r="G60" s="79">
        <v>100</v>
      </c>
      <c r="H60" s="79" t="s">
        <v>99</v>
      </c>
      <c r="I60" s="79" t="s">
        <v>358</v>
      </c>
      <c r="J60" s="79" t="s">
        <v>79</v>
      </c>
      <c r="K60" s="79" t="s">
        <v>45</v>
      </c>
      <c r="L60" s="46">
        <v>341</v>
      </c>
      <c r="M60" s="46">
        <v>98018</v>
      </c>
      <c r="N60" s="48">
        <v>0.35</v>
      </c>
      <c r="O60" s="46">
        <v>23871</v>
      </c>
      <c r="P60" s="46">
        <v>4758400</v>
      </c>
      <c r="Q60" s="17">
        <v>0.5</v>
      </c>
      <c r="R60" s="46">
        <v>21766</v>
      </c>
      <c r="S60" s="79"/>
    </row>
    <row r="61" spans="2:19" s="26" customFormat="1" ht="63.75">
      <c r="B61" s="34">
        <v>47</v>
      </c>
      <c r="C61" s="28" t="s">
        <v>491</v>
      </c>
      <c r="D61" s="47" t="s">
        <v>142</v>
      </c>
      <c r="E61" s="79">
        <v>75403</v>
      </c>
      <c r="F61" s="121" t="s">
        <v>448</v>
      </c>
      <c r="G61" s="79">
        <v>100</v>
      </c>
      <c r="H61" s="79" t="s">
        <v>99</v>
      </c>
      <c r="I61" s="79" t="s">
        <v>358</v>
      </c>
      <c r="J61" s="79" t="s">
        <v>79</v>
      </c>
      <c r="K61" s="79" t="s">
        <v>45</v>
      </c>
      <c r="L61" s="46">
        <v>76</v>
      </c>
      <c r="M61" s="46">
        <v>98018</v>
      </c>
      <c r="N61" s="48">
        <v>0.08</v>
      </c>
      <c r="O61" s="46">
        <v>11566</v>
      </c>
      <c r="P61" s="46">
        <v>4758400</v>
      </c>
      <c r="Q61" s="17">
        <v>0.24</v>
      </c>
      <c r="R61" s="46">
        <v>11024</v>
      </c>
      <c r="S61" s="79"/>
    </row>
    <row r="62" spans="2:19" s="26" customFormat="1" ht="63.75">
      <c r="B62" s="34">
        <v>48</v>
      </c>
      <c r="C62" s="28" t="s">
        <v>492</v>
      </c>
      <c r="D62" s="47" t="s">
        <v>144</v>
      </c>
      <c r="E62" s="79">
        <v>75403</v>
      </c>
      <c r="F62" s="121" t="s">
        <v>448</v>
      </c>
      <c r="G62" s="79">
        <v>100</v>
      </c>
      <c r="H62" s="79" t="s">
        <v>99</v>
      </c>
      <c r="I62" s="79" t="s">
        <v>358</v>
      </c>
      <c r="J62" s="79" t="s">
        <v>79</v>
      </c>
      <c r="K62" s="79" t="s">
        <v>45</v>
      </c>
      <c r="L62" s="46">
        <v>90</v>
      </c>
      <c r="M62" s="46">
        <v>98018</v>
      </c>
      <c r="N62" s="48">
        <v>0.09</v>
      </c>
      <c r="O62" s="46">
        <v>20367</v>
      </c>
      <c r="P62" s="46">
        <v>4758400</v>
      </c>
      <c r="Q62" s="17">
        <v>0.43</v>
      </c>
      <c r="R62" s="46">
        <v>19795</v>
      </c>
      <c r="S62" s="79"/>
    </row>
    <row r="63" spans="2:19" s="26" customFormat="1" ht="63.75">
      <c r="B63" s="34">
        <v>49</v>
      </c>
      <c r="C63" s="28" t="s">
        <v>493</v>
      </c>
      <c r="D63" s="47" t="s">
        <v>146</v>
      </c>
      <c r="E63" s="79">
        <v>75403</v>
      </c>
      <c r="F63" s="121" t="s">
        <v>448</v>
      </c>
      <c r="G63" s="79">
        <v>100</v>
      </c>
      <c r="H63" s="79" t="s">
        <v>99</v>
      </c>
      <c r="I63" s="79" t="s">
        <v>358</v>
      </c>
      <c r="J63" s="79" t="s">
        <v>79</v>
      </c>
      <c r="K63" s="79" t="s">
        <v>45</v>
      </c>
      <c r="L63" s="46">
        <v>334</v>
      </c>
      <c r="M63" s="46">
        <v>98018</v>
      </c>
      <c r="N63" s="48">
        <v>0.34</v>
      </c>
      <c r="O63" s="46">
        <v>29459</v>
      </c>
      <c r="P63" s="46">
        <v>4758400</v>
      </c>
      <c r="Q63" s="17">
        <v>0.62</v>
      </c>
      <c r="R63" s="46">
        <v>27458</v>
      </c>
      <c r="S63" s="79"/>
    </row>
    <row r="64" spans="2:19" s="26" customFormat="1" ht="63.75">
      <c r="B64" s="34">
        <v>50</v>
      </c>
      <c r="C64" s="28" t="s">
        <v>494</v>
      </c>
      <c r="D64" s="47" t="s">
        <v>148</v>
      </c>
      <c r="E64" s="79">
        <v>75403</v>
      </c>
      <c r="F64" s="121" t="s">
        <v>448</v>
      </c>
      <c r="G64" s="79">
        <v>100</v>
      </c>
      <c r="H64" s="79" t="s">
        <v>99</v>
      </c>
      <c r="I64" s="79" t="s">
        <v>358</v>
      </c>
      <c r="J64" s="79" t="s">
        <v>79</v>
      </c>
      <c r="K64" s="79" t="s">
        <v>45</v>
      </c>
      <c r="L64" s="46">
        <v>138</v>
      </c>
      <c r="M64" s="46">
        <v>98018</v>
      </c>
      <c r="N64" s="48">
        <f t="shared" si="0"/>
        <v>0.14079046705707116</v>
      </c>
      <c r="O64" s="46">
        <v>16896</v>
      </c>
      <c r="P64" s="46">
        <v>4758400</v>
      </c>
      <c r="Q64" s="17">
        <v>0.36</v>
      </c>
      <c r="R64" s="46">
        <v>15889</v>
      </c>
      <c r="S64" s="79"/>
    </row>
    <row r="65" spans="2:19" s="26" customFormat="1" ht="63.75">
      <c r="B65" s="34">
        <v>51</v>
      </c>
      <c r="C65" s="28" t="s">
        <v>495</v>
      </c>
      <c r="D65" s="47" t="s">
        <v>627</v>
      </c>
      <c r="E65" s="79">
        <v>75403</v>
      </c>
      <c r="F65" s="121" t="s">
        <v>448</v>
      </c>
      <c r="G65" s="79">
        <v>100</v>
      </c>
      <c r="H65" s="79" t="s">
        <v>99</v>
      </c>
      <c r="I65" s="79" t="s">
        <v>358</v>
      </c>
      <c r="J65" s="79" t="s">
        <v>79</v>
      </c>
      <c r="K65" s="79" t="s">
        <v>45</v>
      </c>
      <c r="L65" s="46">
        <v>410</v>
      </c>
      <c r="M65" s="46">
        <v>98018</v>
      </c>
      <c r="N65" s="48">
        <v>0.42</v>
      </c>
      <c r="O65" s="46">
        <v>42730</v>
      </c>
      <c r="P65" s="46">
        <v>4758400</v>
      </c>
      <c r="Q65" s="17">
        <v>0.9</v>
      </c>
      <c r="R65" s="46">
        <v>39217</v>
      </c>
      <c r="S65" s="79"/>
    </row>
    <row r="66" spans="2:19" s="26" customFormat="1" ht="63.75">
      <c r="B66" s="34">
        <v>52</v>
      </c>
      <c r="C66" s="28" t="s">
        <v>496</v>
      </c>
      <c r="D66" s="47" t="s">
        <v>628</v>
      </c>
      <c r="E66" s="79">
        <v>75403</v>
      </c>
      <c r="F66" s="121" t="s">
        <v>448</v>
      </c>
      <c r="G66" s="79">
        <v>100</v>
      </c>
      <c r="H66" s="79" t="s">
        <v>99</v>
      </c>
      <c r="I66" s="79" t="s">
        <v>358</v>
      </c>
      <c r="J66" s="79" t="s">
        <v>79</v>
      </c>
      <c r="K66" s="79" t="s">
        <v>45</v>
      </c>
      <c r="L66" s="46">
        <v>371</v>
      </c>
      <c r="M66" s="46">
        <v>98018</v>
      </c>
      <c r="N66" s="48">
        <v>0.38</v>
      </c>
      <c r="O66" s="46">
        <v>28009</v>
      </c>
      <c r="P66" s="46">
        <v>4758400</v>
      </c>
      <c r="Q66" s="17">
        <v>0.59</v>
      </c>
      <c r="R66" s="46">
        <v>25135</v>
      </c>
      <c r="S66" s="79"/>
    </row>
    <row r="67" spans="2:19" s="26" customFormat="1" ht="63.75">
      <c r="B67" s="34">
        <v>53</v>
      </c>
      <c r="C67" s="28" t="s">
        <v>497</v>
      </c>
      <c r="D67" s="47" t="s">
        <v>152</v>
      </c>
      <c r="E67" s="79">
        <v>75403</v>
      </c>
      <c r="F67" s="121" t="s">
        <v>448</v>
      </c>
      <c r="G67" s="79">
        <v>100</v>
      </c>
      <c r="H67" s="79" t="s">
        <v>99</v>
      </c>
      <c r="I67" s="79" t="s">
        <v>358</v>
      </c>
      <c r="J67" s="79" t="s">
        <v>79</v>
      </c>
      <c r="K67" s="79" t="s">
        <v>45</v>
      </c>
      <c r="L67" s="46">
        <v>26</v>
      </c>
      <c r="M67" s="46">
        <v>98018</v>
      </c>
      <c r="N67" s="48">
        <v>0.03</v>
      </c>
      <c r="O67" s="46">
        <v>8951</v>
      </c>
      <c r="P67" s="46">
        <v>4758400</v>
      </c>
      <c r="Q67" s="17">
        <v>0.19</v>
      </c>
      <c r="R67" s="46">
        <v>8809</v>
      </c>
      <c r="S67" s="79"/>
    </row>
    <row r="68" spans="2:19" s="26" customFormat="1" ht="63.75">
      <c r="B68" s="34">
        <v>54</v>
      </c>
      <c r="C68" s="28" t="s">
        <v>498</v>
      </c>
      <c r="D68" s="47" t="s">
        <v>154</v>
      </c>
      <c r="E68" s="79">
        <v>75403</v>
      </c>
      <c r="F68" s="121" t="s">
        <v>448</v>
      </c>
      <c r="G68" s="79">
        <v>100</v>
      </c>
      <c r="H68" s="79" t="s">
        <v>99</v>
      </c>
      <c r="I68" s="79" t="s">
        <v>358</v>
      </c>
      <c r="J68" s="79" t="s">
        <v>79</v>
      </c>
      <c r="K68" s="79" t="s">
        <v>45</v>
      </c>
      <c r="L68" s="46">
        <v>237</v>
      </c>
      <c r="M68" s="46">
        <v>98018</v>
      </c>
      <c r="N68" s="48">
        <v>0.24</v>
      </c>
      <c r="O68" s="46">
        <v>20737</v>
      </c>
      <c r="P68" s="46">
        <v>4758400</v>
      </c>
      <c r="Q68" s="17">
        <v>0.44</v>
      </c>
      <c r="R68" s="46">
        <v>17988</v>
      </c>
      <c r="S68" s="79"/>
    </row>
    <row r="69" spans="2:19" s="26" customFormat="1" ht="63.75">
      <c r="B69" s="34">
        <v>55</v>
      </c>
      <c r="C69" s="28" t="s">
        <v>499</v>
      </c>
      <c r="D69" s="47" t="s">
        <v>156</v>
      </c>
      <c r="E69" s="79">
        <v>75403</v>
      </c>
      <c r="F69" s="121" t="s">
        <v>448</v>
      </c>
      <c r="G69" s="79">
        <v>100</v>
      </c>
      <c r="H69" s="79" t="s">
        <v>99</v>
      </c>
      <c r="I69" s="79" t="s">
        <v>358</v>
      </c>
      <c r="J69" s="79" t="s">
        <v>79</v>
      </c>
      <c r="K69" s="79" t="s">
        <v>45</v>
      </c>
      <c r="L69" s="46">
        <v>171</v>
      </c>
      <c r="M69" s="46">
        <v>98018</v>
      </c>
      <c r="N69" s="48">
        <v>0.17</v>
      </c>
      <c r="O69" s="46">
        <v>16846</v>
      </c>
      <c r="P69" s="46">
        <v>4758400</v>
      </c>
      <c r="Q69" s="17">
        <v>0.35</v>
      </c>
      <c r="R69" s="46">
        <v>15370</v>
      </c>
      <c r="S69" s="79"/>
    </row>
    <row r="70" spans="2:19" s="26" customFormat="1" ht="63.75">
      <c r="B70" s="34">
        <v>56</v>
      </c>
      <c r="C70" s="28" t="s">
        <v>500</v>
      </c>
      <c r="D70" s="47" t="s">
        <v>158</v>
      </c>
      <c r="E70" s="79">
        <v>75403</v>
      </c>
      <c r="F70" s="121" t="s">
        <v>448</v>
      </c>
      <c r="G70" s="79">
        <v>100</v>
      </c>
      <c r="H70" s="79" t="s">
        <v>99</v>
      </c>
      <c r="I70" s="79" t="s">
        <v>358</v>
      </c>
      <c r="J70" s="79" t="s">
        <v>79</v>
      </c>
      <c r="K70" s="79" t="s">
        <v>45</v>
      </c>
      <c r="L70" s="46">
        <v>340</v>
      </c>
      <c r="M70" s="46">
        <v>98018</v>
      </c>
      <c r="N70" s="48">
        <v>0.35</v>
      </c>
      <c r="O70" s="46">
        <v>31744</v>
      </c>
      <c r="P70" s="46">
        <v>4758400</v>
      </c>
      <c r="Q70" s="17">
        <f t="shared" ref="Q70:Q104" si="1">O70/P70*100</f>
        <v>0.66711499663752516</v>
      </c>
      <c r="R70" s="46">
        <v>28628</v>
      </c>
      <c r="S70" s="79"/>
    </row>
    <row r="71" spans="2:19" s="26" customFormat="1" ht="63.75">
      <c r="B71" s="34">
        <v>57</v>
      </c>
      <c r="C71" s="28" t="s">
        <v>501</v>
      </c>
      <c r="D71" s="47" t="s">
        <v>160</v>
      </c>
      <c r="E71" s="79">
        <v>75403</v>
      </c>
      <c r="F71" s="121" t="s">
        <v>448</v>
      </c>
      <c r="G71" s="79">
        <v>100</v>
      </c>
      <c r="H71" s="79" t="s">
        <v>99</v>
      </c>
      <c r="I71" s="79" t="s">
        <v>358</v>
      </c>
      <c r="J71" s="79" t="s">
        <v>79</v>
      </c>
      <c r="K71" s="79" t="s">
        <v>45</v>
      </c>
      <c r="L71" s="46">
        <v>133</v>
      </c>
      <c r="M71" s="46">
        <v>98018</v>
      </c>
      <c r="N71" s="48">
        <v>0.14000000000000001</v>
      </c>
      <c r="O71" s="46">
        <v>13493</v>
      </c>
      <c r="P71" s="46">
        <v>4758400</v>
      </c>
      <c r="Q71" s="17">
        <v>0.28000000000000003</v>
      </c>
      <c r="R71" s="46">
        <v>12413</v>
      </c>
      <c r="S71" s="79"/>
    </row>
    <row r="72" spans="2:19" s="26" customFormat="1" ht="63.75">
      <c r="B72" s="34">
        <v>58</v>
      </c>
      <c r="C72" s="28" t="s">
        <v>502</v>
      </c>
      <c r="D72" s="47" t="s">
        <v>162</v>
      </c>
      <c r="E72" s="79">
        <v>75403</v>
      </c>
      <c r="F72" s="121" t="s">
        <v>448</v>
      </c>
      <c r="G72" s="79">
        <v>100</v>
      </c>
      <c r="H72" s="79" t="s">
        <v>99</v>
      </c>
      <c r="I72" s="79" t="s">
        <v>358</v>
      </c>
      <c r="J72" s="79" t="s">
        <v>79</v>
      </c>
      <c r="K72" s="79" t="s">
        <v>45</v>
      </c>
      <c r="L72" s="46">
        <v>309</v>
      </c>
      <c r="M72" s="46">
        <v>98018</v>
      </c>
      <c r="N72" s="48">
        <v>0.32</v>
      </c>
      <c r="O72" s="46">
        <v>25559</v>
      </c>
      <c r="P72" s="46">
        <v>4758400</v>
      </c>
      <c r="Q72" s="17">
        <v>0.54</v>
      </c>
      <c r="R72" s="46">
        <v>22931</v>
      </c>
      <c r="S72" s="79"/>
    </row>
    <row r="73" spans="2:19" s="26" customFormat="1" ht="63.75">
      <c r="B73" s="34">
        <v>59</v>
      </c>
      <c r="C73" s="28" t="s">
        <v>504</v>
      </c>
      <c r="D73" s="47" t="s">
        <v>164</v>
      </c>
      <c r="E73" s="79">
        <v>75403</v>
      </c>
      <c r="F73" s="121" t="s">
        <v>448</v>
      </c>
      <c r="G73" s="79">
        <v>100</v>
      </c>
      <c r="H73" s="79" t="s">
        <v>99</v>
      </c>
      <c r="I73" s="79" t="s">
        <v>358</v>
      </c>
      <c r="J73" s="79" t="s">
        <v>79</v>
      </c>
      <c r="K73" s="79" t="s">
        <v>45</v>
      </c>
      <c r="L73" s="46">
        <v>501</v>
      </c>
      <c r="M73" s="46">
        <v>98018</v>
      </c>
      <c r="N73" s="48">
        <v>0.51</v>
      </c>
      <c r="O73" s="46">
        <v>33752</v>
      </c>
      <c r="P73" s="46">
        <v>4758400</v>
      </c>
      <c r="Q73" s="17">
        <v>0.71</v>
      </c>
      <c r="R73" s="46">
        <v>28720</v>
      </c>
      <c r="S73" s="79"/>
    </row>
    <row r="74" spans="2:19" s="26" customFormat="1" ht="63.75">
      <c r="B74" s="34">
        <v>60</v>
      </c>
      <c r="C74" s="28" t="s">
        <v>505</v>
      </c>
      <c r="D74" s="47" t="s">
        <v>629</v>
      </c>
      <c r="E74" s="79">
        <v>75403</v>
      </c>
      <c r="F74" s="121" t="s">
        <v>448</v>
      </c>
      <c r="G74" s="79">
        <v>100</v>
      </c>
      <c r="H74" s="79" t="s">
        <v>99</v>
      </c>
      <c r="I74" s="79" t="s">
        <v>358</v>
      </c>
      <c r="J74" s="79" t="s">
        <v>79</v>
      </c>
      <c r="K74" s="79" t="s">
        <v>45</v>
      </c>
      <c r="L74" s="46">
        <v>177</v>
      </c>
      <c r="M74" s="46">
        <v>98018</v>
      </c>
      <c r="N74" s="48">
        <v>0.18</v>
      </c>
      <c r="O74" s="46">
        <v>18369</v>
      </c>
      <c r="P74" s="46">
        <v>4758400</v>
      </c>
      <c r="Q74" s="17">
        <v>0.39</v>
      </c>
      <c r="R74" s="46">
        <v>16753</v>
      </c>
      <c r="S74" s="79"/>
    </row>
    <row r="75" spans="2:19" s="26" customFormat="1" ht="63.75">
      <c r="B75" s="34">
        <v>61</v>
      </c>
      <c r="C75" s="28" t="s">
        <v>506</v>
      </c>
      <c r="D75" s="47" t="s">
        <v>168</v>
      </c>
      <c r="E75" s="79">
        <v>75403</v>
      </c>
      <c r="F75" s="121" t="s">
        <v>448</v>
      </c>
      <c r="G75" s="79">
        <v>100</v>
      </c>
      <c r="H75" s="79" t="s">
        <v>99</v>
      </c>
      <c r="I75" s="79" t="s">
        <v>358</v>
      </c>
      <c r="J75" s="79" t="s">
        <v>79</v>
      </c>
      <c r="K75" s="79" t="s">
        <v>45</v>
      </c>
      <c r="L75" s="46">
        <v>231</v>
      </c>
      <c r="M75" s="46">
        <v>98018</v>
      </c>
      <c r="N75" s="48">
        <v>0.24</v>
      </c>
      <c r="O75" s="46">
        <v>34539</v>
      </c>
      <c r="P75" s="46">
        <v>4758400</v>
      </c>
      <c r="Q75" s="17">
        <v>0.73</v>
      </c>
      <c r="R75" s="46">
        <v>32670</v>
      </c>
      <c r="S75" s="79"/>
    </row>
    <row r="76" spans="2:19" s="26" customFormat="1" ht="63.75">
      <c r="B76" s="34">
        <v>62</v>
      </c>
      <c r="C76" s="28" t="s">
        <v>507</v>
      </c>
      <c r="D76" s="47" t="s">
        <v>170</v>
      </c>
      <c r="E76" s="79">
        <v>75403</v>
      </c>
      <c r="F76" s="121" t="s">
        <v>448</v>
      </c>
      <c r="G76" s="79">
        <v>100</v>
      </c>
      <c r="H76" s="79" t="s">
        <v>99</v>
      </c>
      <c r="I76" s="79" t="s">
        <v>358</v>
      </c>
      <c r="J76" s="79" t="s">
        <v>79</v>
      </c>
      <c r="K76" s="79" t="s">
        <v>45</v>
      </c>
      <c r="L76" s="46">
        <v>364</v>
      </c>
      <c r="M76" s="46">
        <v>98018</v>
      </c>
      <c r="N76" s="48">
        <v>0.37</v>
      </c>
      <c r="O76" s="46">
        <v>37523</v>
      </c>
      <c r="P76" s="46">
        <v>4758400</v>
      </c>
      <c r="Q76" s="17">
        <v>0.79</v>
      </c>
      <c r="R76" s="46">
        <v>34783</v>
      </c>
      <c r="S76" s="79"/>
    </row>
    <row r="77" spans="2:19" s="26" customFormat="1" ht="63.75">
      <c r="B77" s="34">
        <v>63</v>
      </c>
      <c r="C77" s="28" t="s">
        <v>508</v>
      </c>
      <c r="D77" s="47" t="s">
        <v>172</v>
      </c>
      <c r="E77" s="79">
        <v>75403</v>
      </c>
      <c r="F77" s="121" t="s">
        <v>448</v>
      </c>
      <c r="G77" s="79">
        <v>100</v>
      </c>
      <c r="H77" s="79" t="s">
        <v>99</v>
      </c>
      <c r="I77" s="79" t="s">
        <v>358</v>
      </c>
      <c r="J77" s="79" t="s">
        <v>79</v>
      </c>
      <c r="K77" s="79" t="s">
        <v>45</v>
      </c>
      <c r="L77" s="46">
        <v>230</v>
      </c>
      <c r="M77" s="46">
        <v>98018</v>
      </c>
      <c r="N77" s="48">
        <v>0.23</v>
      </c>
      <c r="O77" s="46">
        <v>18583</v>
      </c>
      <c r="P77" s="46">
        <v>4758400</v>
      </c>
      <c r="Q77" s="17">
        <v>0.39</v>
      </c>
      <c r="R77" s="46">
        <v>16703</v>
      </c>
      <c r="S77" s="79"/>
    </row>
    <row r="78" spans="2:19" s="26" customFormat="1" ht="63.75">
      <c r="B78" s="34">
        <v>64</v>
      </c>
      <c r="C78" s="28" t="s">
        <v>509</v>
      </c>
      <c r="D78" s="47" t="s">
        <v>174</v>
      </c>
      <c r="E78" s="79">
        <v>75403</v>
      </c>
      <c r="F78" s="121" t="s">
        <v>448</v>
      </c>
      <c r="G78" s="79">
        <v>100</v>
      </c>
      <c r="H78" s="79" t="s">
        <v>99</v>
      </c>
      <c r="I78" s="79" t="s">
        <v>358</v>
      </c>
      <c r="J78" s="79" t="s">
        <v>79</v>
      </c>
      <c r="K78" s="79" t="s">
        <v>45</v>
      </c>
      <c r="L78" s="46">
        <v>335</v>
      </c>
      <c r="M78" s="46">
        <v>98018</v>
      </c>
      <c r="N78" s="48">
        <v>0.34</v>
      </c>
      <c r="O78" s="46">
        <v>29733</v>
      </c>
      <c r="P78" s="46">
        <v>4758400</v>
      </c>
      <c r="Q78" s="17">
        <v>0.62</v>
      </c>
      <c r="R78" s="46">
        <v>26767</v>
      </c>
      <c r="S78" s="79"/>
    </row>
    <row r="79" spans="2:19" s="26" customFormat="1" ht="63.75">
      <c r="B79" s="34">
        <v>65</v>
      </c>
      <c r="C79" s="28" t="s">
        <v>510</v>
      </c>
      <c r="D79" s="47" t="s">
        <v>176</v>
      </c>
      <c r="E79" s="79">
        <v>75403</v>
      </c>
      <c r="F79" s="121" t="s">
        <v>448</v>
      </c>
      <c r="G79" s="79">
        <v>100</v>
      </c>
      <c r="H79" s="79" t="s">
        <v>99</v>
      </c>
      <c r="I79" s="79" t="s">
        <v>358</v>
      </c>
      <c r="J79" s="79" t="s">
        <v>79</v>
      </c>
      <c r="K79" s="79" t="s">
        <v>45</v>
      </c>
      <c r="L79" s="46">
        <v>312</v>
      </c>
      <c r="M79" s="46">
        <v>98018</v>
      </c>
      <c r="N79" s="48">
        <v>0.32</v>
      </c>
      <c r="O79" s="46">
        <v>28937</v>
      </c>
      <c r="P79" s="46">
        <v>4758400</v>
      </c>
      <c r="Q79" s="17">
        <v>0.61</v>
      </c>
      <c r="R79" s="46">
        <v>26366</v>
      </c>
      <c r="S79" s="79"/>
    </row>
    <row r="80" spans="2:19" s="26" customFormat="1" ht="63.75">
      <c r="B80" s="34">
        <v>66</v>
      </c>
      <c r="C80" s="28" t="s">
        <v>511</v>
      </c>
      <c r="D80" s="47" t="s">
        <v>178</v>
      </c>
      <c r="E80" s="79">
        <v>75403</v>
      </c>
      <c r="F80" s="121" t="s">
        <v>448</v>
      </c>
      <c r="G80" s="79">
        <v>100</v>
      </c>
      <c r="H80" s="79" t="s">
        <v>99</v>
      </c>
      <c r="I80" s="79" t="s">
        <v>358</v>
      </c>
      <c r="J80" s="79" t="s">
        <v>79</v>
      </c>
      <c r="K80" s="79" t="s">
        <v>45</v>
      </c>
      <c r="L80" s="46">
        <v>190</v>
      </c>
      <c r="M80" s="46">
        <v>98018</v>
      </c>
      <c r="N80" s="48">
        <v>0.19</v>
      </c>
      <c r="O80" s="46">
        <v>30249</v>
      </c>
      <c r="P80" s="46">
        <v>4758400</v>
      </c>
      <c r="Q80" s="17">
        <v>0.64</v>
      </c>
      <c r="R80" s="46">
        <v>28428</v>
      </c>
      <c r="S80" s="79"/>
    </row>
    <row r="81" spans="2:19" s="26" customFormat="1" ht="63.75">
      <c r="B81" s="34">
        <v>67</v>
      </c>
      <c r="C81" s="28" t="s">
        <v>512</v>
      </c>
      <c r="D81" s="47" t="s">
        <v>180</v>
      </c>
      <c r="E81" s="79">
        <v>75403</v>
      </c>
      <c r="F81" s="121" t="s">
        <v>448</v>
      </c>
      <c r="G81" s="79">
        <v>100</v>
      </c>
      <c r="H81" s="79" t="s">
        <v>99</v>
      </c>
      <c r="I81" s="79" t="s">
        <v>358</v>
      </c>
      <c r="J81" s="79" t="s">
        <v>79</v>
      </c>
      <c r="K81" s="79" t="s">
        <v>45</v>
      </c>
      <c r="L81" s="46">
        <v>797</v>
      </c>
      <c r="M81" s="46">
        <v>98018</v>
      </c>
      <c r="N81" s="48">
        <v>0.81</v>
      </c>
      <c r="O81" s="46">
        <v>53159</v>
      </c>
      <c r="P81" s="46">
        <v>4758400</v>
      </c>
      <c r="Q81" s="17">
        <v>1.1200000000000001</v>
      </c>
      <c r="R81" s="46">
        <v>47117</v>
      </c>
      <c r="S81" s="79"/>
    </row>
    <row r="82" spans="2:19" s="26" customFormat="1" ht="63.75">
      <c r="B82" s="34">
        <v>68</v>
      </c>
      <c r="C82" s="28" t="s">
        <v>513</v>
      </c>
      <c r="D82" s="47" t="s">
        <v>182</v>
      </c>
      <c r="E82" s="79">
        <v>75403</v>
      </c>
      <c r="F82" s="121" t="s">
        <v>448</v>
      </c>
      <c r="G82" s="79">
        <v>100</v>
      </c>
      <c r="H82" s="79" t="s">
        <v>99</v>
      </c>
      <c r="I82" s="79" t="s">
        <v>358</v>
      </c>
      <c r="J82" s="79" t="s">
        <v>79</v>
      </c>
      <c r="K82" s="79" t="s">
        <v>45</v>
      </c>
      <c r="L82" s="46">
        <v>324</v>
      </c>
      <c r="M82" s="46">
        <v>98018</v>
      </c>
      <c r="N82" s="48">
        <f t="shared" si="0"/>
        <v>0.33055153135138443</v>
      </c>
      <c r="O82" s="46">
        <v>27182</v>
      </c>
      <c r="P82" s="46">
        <v>4758400</v>
      </c>
      <c r="Q82" s="17">
        <f t="shared" si="1"/>
        <v>0.57124243443174172</v>
      </c>
      <c r="R82" s="46">
        <v>24821</v>
      </c>
      <c r="S82" s="79"/>
    </row>
    <row r="83" spans="2:19" s="26" customFormat="1" ht="63.75">
      <c r="B83" s="34">
        <v>69</v>
      </c>
      <c r="C83" s="28" t="s">
        <v>514</v>
      </c>
      <c r="D83" s="47" t="s">
        <v>184</v>
      </c>
      <c r="E83" s="79">
        <v>75403</v>
      </c>
      <c r="F83" s="121" t="s">
        <v>448</v>
      </c>
      <c r="G83" s="79">
        <v>100</v>
      </c>
      <c r="H83" s="79" t="s">
        <v>99</v>
      </c>
      <c r="I83" s="79" t="s">
        <v>358</v>
      </c>
      <c r="J83" s="79" t="s">
        <v>79</v>
      </c>
      <c r="K83" s="79" t="s">
        <v>45</v>
      </c>
      <c r="L83" s="46">
        <v>221</v>
      </c>
      <c r="M83" s="46">
        <v>98018</v>
      </c>
      <c r="N83" s="48">
        <f t="shared" si="0"/>
        <v>0.22546879144646903</v>
      </c>
      <c r="O83" s="46">
        <v>18953</v>
      </c>
      <c r="P83" s="46">
        <v>4758400</v>
      </c>
      <c r="Q83" s="17">
        <f t="shared" si="1"/>
        <v>0.39830615332885005</v>
      </c>
      <c r="R83" s="46">
        <v>16754</v>
      </c>
      <c r="S83" s="79"/>
    </row>
    <row r="84" spans="2:19" s="26" customFormat="1" ht="63.75">
      <c r="B84" s="34">
        <v>70</v>
      </c>
      <c r="C84" s="28" t="s">
        <v>515</v>
      </c>
      <c r="D84" s="47" t="s">
        <v>186</v>
      </c>
      <c r="E84" s="79">
        <v>75403</v>
      </c>
      <c r="F84" s="121" t="s">
        <v>448</v>
      </c>
      <c r="G84" s="79">
        <v>100</v>
      </c>
      <c r="H84" s="79" t="s">
        <v>99</v>
      </c>
      <c r="I84" s="79" t="s">
        <v>358</v>
      </c>
      <c r="J84" s="79" t="s">
        <v>79</v>
      </c>
      <c r="K84" s="79" t="s">
        <v>45</v>
      </c>
      <c r="L84" s="46">
        <v>408</v>
      </c>
      <c r="M84" s="46">
        <v>98018</v>
      </c>
      <c r="N84" s="48">
        <f t="shared" si="0"/>
        <v>0.41625007651655815</v>
      </c>
      <c r="O84" s="46">
        <v>34053</v>
      </c>
      <c r="P84" s="46">
        <v>4758400</v>
      </c>
      <c r="Q84" s="17">
        <f t="shared" si="1"/>
        <v>0.71563971082716882</v>
      </c>
      <c r="R84" s="46">
        <v>31028</v>
      </c>
      <c r="S84" s="79"/>
    </row>
    <row r="85" spans="2:19" s="26" customFormat="1" ht="63.75">
      <c r="B85" s="34">
        <v>71</v>
      </c>
      <c r="C85" s="28" t="s">
        <v>516</v>
      </c>
      <c r="D85" s="47" t="s">
        <v>188</v>
      </c>
      <c r="E85" s="79">
        <v>75403</v>
      </c>
      <c r="F85" s="121" t="s">
        <v>448</v>
      </c>
      <c r="G85" s="79">
        <v>100</v>
      </c>
      <c r="H85" s="79" t="s">
        <v>99</v>
      </c>
      <c r="I85" s="79" t="s">
        <v>358</v>
      </c>
      <c r="J85" s="79" t="s">
        <v>79</v>
      </c>
      <c r="K85" s="79" t="s">
        <v>45</v>
      </c>
      <c r="L85" s="46">
        <v>673</v>
      </c>
      <c r="M85" s="46">
        <v>98018</v>
      </c>
      <c r="N85" s="48">
        <f t="shared" si="0"/>
        <v>0.6866085820971658</v>
      </c>
      <c r="O85" s="46">
        <v>50727</v>
      </c>
      <c r="P85" s="46">
        <v>4758400</v>
      </c>
      <c r="Q85" s="17">
        <f t="shared" si="1"/>
        <v>1.0660516139878951</v>
      </c>
      <c r="R85" s="46">
        <v>46669</v>
      </c>
      <c r="S85" s="79"/>
    </row>
    <row r="86" spans="2:19" s="26" customFormat="1" ht="63.75">
      <c r="B86" s="34">
        <v>72</v>
      </c>
      <c r="C86" s="28" t="s">
        <v>517</v>
      </c>
      <c r="D86" s="47" t="s">
        <v>190</v>
      </c>
      <c r="E86" s="79">
        <v>75403</v>
      </c>
      <c r="F86" s="121" t="s">
        <v>448</v>
      </c>
      <c r="G86" s="79">
        <v>100</v>
      </c>
      <c r="H86" s="79" t="s">
        <v>99</v>
      </c>
      <c r="I86" s="79" t="s">
        <v>358</v>
      </c>
      <c r="J86" s="79" t="s">
        <v>79</v>
      </c>
      <c r="K86" s="79" t="s">
        <v>45</v>
      </c>
      <c r="L86" s="46">
        <v>408</v>
      </c>
      <c r="M86" s="46">
        <v>98018</v>
      </c>
      <c r="N86" s="48">
        <f>L86/M86*100</f>
        <v>0.41625007651655815</v>
      </c>
      <c r="O86" s="46">
        <v>27036</v>
      </c>
      <c r="P86" s="46">
        <v>4758400</v>
      </c>
      <c r="Q86" s="17">
        <f t="shared" si="1"/>
        <v>0.56817417619367849</v>
      </c>
      <c r="R86" s="46">
        <v>23897</v>
      </c>
      <c r="S86" s="79"/>
    </row>
    <row r="87" spans="2:19" s="26" customFormat="1" ht="63.75">
      <c r="B87" s="34">
        <v>73</v>
      </c>
      <c r="C87" s="28" t="s">
        <v>518</v>
      </c>
      <c r="D87" s="47" t="s">
        <v>194</v>
      </c>
      <c r="E87" s="79">
        <v>75403</v>
      </c>
      <c r="F87" s="121" t="s">
        <v>448</v>
      </c>
      <c r="G87" s="79">
        <v>100</v>
      </c>
      <c r="H87" s="79" t="s">
        <v>99</v>
      </c>
      <c r="I87" s="79" t="s">
        <v>358</v>
      </c>
      <c r="J87" s="79" t="s">
        <v>79</v>
      </c>
      <c r="K87" s="79" t="s">
        <v>45</v>
      </c>
      <c r="L87" s="46">
        <v>581</v>
      </c>
      <c r="M87" s="46">
        <v>98018</v>
      </c>
      <c r="N87" s="48">
        <f t="shared" si="0"/>
        <v>0.59274827072578506</v>
      </c>
      <c r="O87" s="46">
        <v>46074</v>
      </c>
      <c r="P87" s="46">
        <v>4758400</v>
      </c>
      <c r="Q87" s="17">
        <f t="shared" si="1"/>
        <v>0.96826664425016806</v>
      </c>
      <c r="R87" s="46">
        <v>41462</v>
      </c>
      <c r="S87" s="79"/>
    </row>
    <row r="88" spans="2:19" s="26" customFormat="1" ht="63.75">
      <c r="B88" s="34">
        <v>74</v>
      </c>
      <c r="C88" s="28" t="s">
        <v>519</v>
      </c>
      <c r="D88" s="47" t="s">
        <v>196</v>
      </c>
      <c r="E88" s="79">
        <v>75403</v>
      </c>
      <c r="F88" s="121" t="s">
        <v>448</v>
      </c>
      <c r="G88" s="79">
        <v>100</v>
      </c>
      <c r="H88" s="79" t="s">
        <v>99</v>
      </c>
      <c r="I88" s="79" t="s">
        <v>358</v>
      </c>
      <c r="J88" s="79" t="s">
        <v>79</v>
      </c>
      <c r="K88" s="79" t="s">
        <v>45</v>
      </c>
      <c r="L88" s="46">
        <v>616</v>
      </c>
      <c r="M88" s="46">
        <v>98018</v>
      </c>
      <c r="N88" s="48">
        <f t="shared" si="0"/>
        <v>0.62845599787794082</v>
      </c>
      <c r="O88" s="46">
        <v>49414</v>
      </c>
      <c r="P88" s="46">
        <v>4758400</v>
      </c>
      <c r="Q88" s="17">
        <f t="shared" si="1"/>
        <v>1.0384583053127101</v>
      </c>
      <c r="R88" s="46">
        <v>42914</v>
      </c>
      <c r="S88" s="79"/>
    </row>
    <row r="89" spans="2:19" s="26" customFormat="1" ht="63.75">
      <c r="B89" s="34">
        <v>75</v>
      </c>
      <c r="C89" s="28" t="s">
        <v>520</v>
      </c>
      <c r="D89" s="47" t="s">
        <v>198</v>
      </c>
      <c r="E89" s="79">
        <v>75403</v>
      </c>
      <c r="F89" s="121" t="s">
        <v>448</v>
      </c>
      <c r="G89" s="79">
        <v>100</v>
      </c>
      <c r="H89" s="79" t="s">
        <v>99</v>
      </c>
      <c r="I89" s="79" t="s">
        <v>358</v>
      </c>
      <c r="J89" s="79" t="s">
        <v>79</v>
      </c>
      <c r="K89" s="79" t="s">
        <v>45</v>
      </c>
      <c r="L89" s="46">
        <v>474</v>
      </c>
      <c r="M89" s="46">
        <v>98018</v>
      </c>
      <c r="N89" s="48">
        <f t="shared" si="0"/>
        <v>0.48358464771776616</v>
      </c>
      <c r="O89" s="46">
        <v>30512</v>
      </c>
      <c r="P89" s="46">
        <v>4758400</v>
      </c>
      <c r="Q89" s="17">
        <f t="shared" si="1"/>
        <v>0.64122394082044387</v>
      </c>
      <c r="R89" s="46">
        <v>27210</v>
      </c>
      <c r="S89" s="79"/>
    </row>
    <row r="90" spans="2:19" s="26" customFormat="1" ht="63.75">
      <c r="B90" s="34">
        <v>76</v>
      </c>
      <c r="C90" s="28" t="s">
        <v>521</v>
      </c>
      <c r="D90" s="47" t="s">
        <v>200</v>
      </c>
      <c r="E90" s="79">
        <v>75403</v>
      </c>
      <c r="F90" s="121" t="s">
        <v>448</v>
      </c>
      <c r="G90" s="79">
        <v>100</v>
      </c>
      <c r="H90" s="79" t="s">
        <v>99</v>
      </c>
      <c r="I90" s="79" t="s">
        <v>358</v>
      </c>
      <c r="J90" s="79" t="s">
        <v>79</v>
      </c>
      <c r="K90" s="79" t="s">
        <v>45</v>
      </c>
      <c r="L90" s="46">
        <v>193</v>
      </c>
      <c r="M90" s="46">
        <v>98018</v>
      </c>
      <c r="N90" s="48">
        <v>0.2</v>
      </c>
      <c r="O90" s="46">
        <v>19253</v>
      </c>
      <c r="P90" s="46">
        <v>4758400</v>
      </c>
      <c r="Q90" s="17">
        <f t="shared" si="1"/>
        <v>0.40461079354404839</v>
      </c>
      <c r="R90" s="46">
        <v>17872</v>
      </c>
      <c r="S90" s="79"/>
    </row>
    <row r="91" spans="2:19" s="26" customFormat="1" ht="63.75">
      <c r="B91" s="34">
        <v>77</v>
      </c>
      <c r="C91" s="28" t="s">
        <v>522</v>
      </c>
      <c r="D91" s="47" t="s">
        <v>202</v>
      </c>
      <c r="E91" s="79">
        <v>75403</v>
      </c>
      <c r="F91" s="121" t="s">
        <v>448</v>
      </c>
      <c r="G91" s="79">
        <v>100</v>
      </c>
      <c r="H91" s="79" t="s">
        <v>99</v>
      </c>
      <c r="I91" s="79" t="s">
        <v>358</v>
      </c>
      <c r="J91" s="79" t="s">
        <v>79</v>
      </c>
      <c r="K91" s="79" t="s">
        <v>45</v>
      </c>
      <c r="L91" s="46">
        <v>373</v>
      </c>
      <c r="M91" s="46">
        <v>98018</v>
      </c>
      <c r="N91" s="48">
        <f t="shared" si="0"/>
        <v>0.38054234936440245</v>
      </c>
      <c r="O91" s="46">
        <v>29597</v>
      </c>
      <c r="P91" s="46">
        <v>4758400</v>
      </c>
      <c r="Q91" s="17">
        <f t="shared" si="1"/>
        <v>0.62199478816408882</v>
      </c>
      <c r="R91" s="46">
        <v>26766</v>
      </c>
      <c r="S91" s="79"/>
    </row>
    <row r="92" spans="2:19" s="26" customFormat="1" ht="63.75">
      <c r="B92" s="34">
        <v>78</v>
      </c>
      <c r="C92" s="28" t="s">
        <v>523</v>
      </c>
      <c r="D92" s="47" t="s">
        <v>204</v>
      </c>
      <c r="E92" s="79">
        <v>75403</v>
      </c>
      <c r="F92" s="121" t="s">
        <v>448</v>
      </c>
      <c r="G92" s="79">
        <v>100</v>
      </c>
      <c r="H92" s="79" t="s">
        <v>99</v>
      </c>
      <c r="I92" s="79" t="s">
        <v>358</v>
      </c>
      <c r="J92" s="79" t="s">
        <v>79</v>
      </c>
      <c r="K92" s="79" t="s">
        <v>45</v>
      </c>
      <c r="L92" s="46">
        <v>412</v>
      </c>
      <c r="M92" s="46">
        <v>98018</v>
      </c>
      <c r="N92" s="48">
        <f t="shared" si="0"/>
        <v>0.42033095961966171</v>
      </c>
      <c r="O92" s="46">
        <v>31134</v>
      </c>
      <c r="P92" s="46">
        <v>4758400</v>
      </c>
      <c r="Q92" s="17">
        <f t="shared" si="1"/>
        <v>0.65429556153328849</v>
      </c>
      <c r="R92" s="46">
        <v>28107</v>
      </c>
      <c r="S92" s="79"/>
    </row>
    <row r="93" spans="2:19" s="26" customFormat="1" ht="63.75">
      <c r="B93" s="34">
        <v>79</v>
      </c>
      <c r="C93" s="28" t="s">
        <v>525</v>
      </c>
      <c r="D93" s="47" t="s">
        <v>206</v>
      </c>
      <c r="E93" s="79">
        <v>75403</v>
      </c>
      <c r="F93" s="121" t="s">
        <v>448</v>
      </c>
      <c r="G93" s="79">
        <v>100</v>
      </c>
      <c r="H93" s="79" t="s">
        <v>99</v>
      </c>
      <c r="I93" s="79" t="s">
        <v>358</v>
      </c>
      <c r="J93" s="79" t="s">
        <v>79</v>
      </c>
      <c r="K93" s="79" t="s">
        <v>45</v>
      </c>
      <c r="L93" s="46">
        <v>484</v>
      </c>
      <c r="M93" s="46">
        <v>98018</v>
      </c>
      <c r="N93" s="48">
        <f t="shared" si="0"/>
        <v>0.49378685547552492</v>
      </c>
      <c r="O93" s="46">
        <v>34678</v>
      </c>
      <c r="P93" s="46">
        <v>4758400</v>
      </c>
      <c r="Q93" s="17">
        <f t="shared" si="1"/>
        <v>0.72877437794216537</v>
      </c>
      <c r="R93" s="46">
        <v>30109</v>
      </c>
      <c r="S93" s="79"/>
    </row>
    <row r="94" spans="2:19" s="26" customFormat="1" ht="63.75">
      <c r="B94" s="34">
        <v>80</v>
      </c>
      <c r="C94" s="28" t="s">
        <v>524</v>
      </c>
      <c r="D94" s="47" t="s">
        <v>208</v>
      </c>
      <c r="E94" s="79">
        <v>75403</v>
      </c>
      <c r="F94" s="121" t="s">
        <v>448</v>
      </c>
      <c r="G94" s="79">
        <v>100</v>
      </c>
      <c r="H94" s="79" t="s">
        <v>99</v>
      </c>
      <c r="I94" s="79" t="s">
        <v>358</v>
      </c>
      <c r="J94" s="79" t="s">
        <v>79</v>
      </c>
      <c r="K94" s="79" t="s">
        <v>45</v>
      </c>
      <c r="L94" s="46">
        <v>366</v>
      </c>
      <c r="M94" s="46">
        <v>98018</v>
      </c>
      <c r="N94" s="48">
        <f t="shared" si="0"/>
        <v>0.37340080393397129</v>
      </c>
      <c r="O94" s="46">
        <v>35423</v>
      </c>
      <c r="P94" s="46">
        <v>4758400</v>
      </c>
      <c r="Q94" s="17">
        <f t="shared" si="1"/>
        <v>0.74443090114324151</v>
      </c>
      <c r="R94" s="46">
        <v>32398</v>
      </c>
      <c r="S94" s="79"/>
    </row>
    <row r="95" spans="2:19" s="26" customFormat="1" ht="63.75">
      <c r="B95" s="34">
        <v>81</v>
      </c>
      <c r="C95" s="28" t="s">
        <v>526</v>
      </c>
      <c r="D95" s="47" t="s">
        <v>210</v>
      </c>
      <c r="E95" s="79">
        <v>75401</v>
      </c>
      <c r="F95" s="121" t="s">
        <v>448</v>
      </c>
      <c r="G95" s="79">
        <v>100</v>
      </c>
      <c r="H95" s="79" t="s">
        <v>99</v>
      </c>
      <c r="I95" s="79" t="s">
        <v>358</v>
      </c>
      <c r="J95" s="79" t="s">
        <v>79</v>
      </c>
      <c r="K95" s="79" t="s">
        <v>45</v>
      </c>
      <c r="L95" s="46">
        <v>447</v>
      </c>
      <c r="M95" s="46">
        <v>98018</v>
      </c>
      <c r="N95" s="48">
        <f t="shared" si="0"/>
        <v>0.45603868677181736</v>
      </c>
      <c r="O95" s="46">
        <v>37912</v>
      </c>
      <c r="P95" s="46">
        <v>4758400</v>
      </c>
      <c r="Q95" s="17">
        <f t="shared" si="1"/>
        <v>0.79673839946200409</v>
      </c>
      <c r="R95" s="46">
        <v>34466</v>
      </c>
      <c r="S95" s="79"/>
    </row>
    <row r="96" spans="2:19" s="26" customFormat="1" ht="63.75">
      <c r="B96" s="34">
        <v>82</v>
      </c>
      <c r="C96" s="28" t="s">
        <v>527</v>
      </c>
      <c r="D96" s="47" t="s">
        <v>212</v>
      </c>
      <c r="E96" s="79">
        <v>75403</v>
      </c>
      <c r="F96" s="121" t="s">
        <v>448</v>
      </c>
      <c r="G96" s="79">
        <v>100</v>
      </c>
      <c r="H96" s="79" t="s">
        <v>99</v>
      </c>
      <c r="I96" s="79" t="s">
        <v>358</v>
      </c>
      <c r="J96" s="79" t="s">
        <v>79</v>
      </c>
      <c r="K96" s="79" t="s">
        <v>45</v>
      </c>
      <c r="L96" s="46">
        <v>284</v>
      </c>
      <c r="M96" s="46">
        <v>98018</v>
      </c>
      <c r="N96" s="48">
        <f t="shared" si="0"/>
        <v>0.28974270032034932</v>
      </c>
      <c r="O96" s="46">
        <v>22130</v>
      </c>
      <c r="P96" s="46">
        <v>4758400</v>
      </c>
      <c r="Q96" s="17">
        <f t="shared" si="1"/>
        <v>0.46507229320780097</v>
      </c>
      <c r="R96" s="46">
        <v>19894</v>
      </c>
      <c r="S96" s="79"/>
    </row>
    <row r="97" spans="2:19" s="26" customFormat="1" ht="63.75">
      <c r="B97" s="34">
        <v>83</v>
      </c>
      <c r="C97" s="28" t="s">
        <v>528</v>
      </c>
      <c r="D97" s="47" t="s">
        <v>214</v>
      </c>
      <c r="E97" s="79">
        <v>75403</v>
      </c>
      <c r="F97" s="121" t="s">
        <v>448</v>
      </c>
      <c r="G97" s="79">
        <v>100</v>
      </c>
      <c r="H97" s="79" t="s">
        <v>99</v>
      </c>
      <c r="I97" s="79" t="s">
        <v>358</v>
      </c>
      <c r="J97" s="79" t="s">
        <v>79</v>
      </c>
      <c r="K97" s="79" t="s">
        <v>45</v>
      </c>
      <c r="L97" s="46">
        <v>368</v>
      </c>
      <c r="M97" s="46">
        <v>98018</v>
      </c>
      <c r="N97" s="48">
        <f t="shared" si="0"/>
        <v>0.37544124548552305</v>
      </c>
      <c r="O97" s="46">
        <v>35934</v>
      </c>
      <c r="P97" s="46">
        <v>4758400</v>
      </c>
      <c r="Q97" s="17">
        <f t="shared" si="1"/>
        <v>0.75516980497646269</v>
      </c>
      <c r="R97" s="46">
        <v>32942</v>
      </c>
      <c r="S97" s="79"/>
    </row>
    <row r="98" spans="2:19" s="26" customFormat="1" ht="76.5">
      <c r="B98" s="34">
        <v>84</v>
      </c>
      <c r="C98" s="28" t="s">
        <v>530</v>
      </c>
      <c r="D98" s="47" t="s">
        <v>216</v>
      </c>
      <c r="E98" s="79">
        <v>75403</v>
      </c>
      <c r="F98" s="121" t="s">
        <v>448</v>
      </c>
      <c r="G98" s="79">
        <v>100</v>
      </c>
      <c r="H98" s="79" t="s">
        <v>99</v>
      </c>
      <c r="I98" s="79" t="s">
        <v>358</v>
      </c>
      <c r="J98" s="79" t="s">
        <v>79</v>
      </c>
      <c r="K98" s="79" t="s">
        <v>45</v>
      </c>
      <c r="L98" s="46">
        <v>279</v>
      </c>
      <c r="M98" s="46">
        <v>98018</v>
      </c>
      <c r="N98" s="48">
        <f t="shared" si="0"/>
        <v>0.28464159644146991</v>
      </c>
      <c r="O98" s="46">
        <v>28455</v>
      </c>
      <c r="P98" s="46">
        <v>4758400</v>
      </c>
      <c r="Q98" s="17">
        <f t="shared" si="1"/>
        <v>0.59799512441156688</v>
      </c>
      <c r="R98" s="46">
        <v>26207</v>
      </c>
      <c r="S98" s="79"/>
    </row>
    <row r="99" spans="2:19" s="26" customFormat="1" ht="63.75">
      <c r="B99" s="34">
        <v>85</v>
      </c>
      <c r="C99" s="28" t="s">
        <v>529</v>
      </c>
      <c r="D99" s="47" t="s">
        <v>218</v>
      </c>
      <c r="E99" s="79">
        <v>75403</v>
      </c>
      <c r="F99" s="121" t="s">
        <v>448</v>
      </c>
      <c r="G99" s="79">
        <v>100</v>
      </c>
      <c r="H99" s="79" t="s">
        <v>99</v>
      </c>
      <c r="I99" s="79" t="s">
        <v>358</v>
      </c>
      <c r="J99" s="79" t="s">
        <v>79</v>
      </c>
      <c r="K99" s="79" t="s">
        <v>45</v>
      </c>
      <c r="L99" s="46">
        <v>390</v>
      </c>
      <c r="M99" s="46">
        <v>98018</v>
      </c>
      <c r="N99" s="48">
        <f t="shared" si="0"/>
        <v>0.39788610255259238</v>
      </c>
      <c r="O99" s="46">
        <v>31664</v>
      </c>
      <c r="P99" s="46">
        <v>4758400</v>
      </c>
      <c r="Q99" s="17">
        <f t="shared" si="1"/>
        <v>0.66543375924680559</v>
      </c>
      <c r="R99" s="46">
        <v>28574</v>
      </c>
      <c r="S99" s="79"/>
    </row>
    <row r="100" spans="2:19" s="26" customFormat="1" ht="63.75">
      <c r="B100" s="34">
        <v>86</v>
      </c>
      <c r="C100" s="28" t="s">
        <v>536</v>
      </c>
      <c r="D100" s="47" t="s">
        <v>220</v>
      </c>
      <c r="E100" s="79">
        <v>75403</v>
      </c>
      <c r="F100" s="121" t="s">
        <v>448</v>
      </c>
      <c r="G100" s="79">
        <v>100</v>
      </c>
      <c r="H100" s="79" t="s">
        <v>99</v>
      </c>
      <c r="I100" s="79" t="s">
        <v>358</v>
      </c>
      <c r="J100" s="79" t="s">
        <v>79</v>
      </c>
      <c r="K100" s="79" t="s">
        <v>45</v>
      </c>
      <c r="L100" s="46">
        <v>519</v>
      </c>
      <c r="M100" s="46">
        <v>98018</v>
      </c>
      <c r="N100" s="48">
        <f t="shared" si="0"/>
        <v>0.52949458262768068</v>
      </c>
      <c r="O100" s="46">
        <v>38537</v>
      </c>
      <c r="P100" s="46">
        <v>4758400</v>
      </c>
      <c r="Q100" s="17">
        <f t="shared" si="1"/>
        <v>0.80987306657700064</v>
      </c>
      <c r="R100" s="46">
        <v>33166</v>
      </c>
      <c r="S100" s="79"/>
    </row>
    <row r="101" spans="2:19" s="26" customFormat="1" ht="76.5">
      <c r="B101" s="34">
        <v>87</v>
      </c>
      <c r="C101" s="28" t="s">
        <v>533</v>
      </c>
      <c r="D101" s="47" t="s">
        <v>222</v>
      </c>
      <c r="E101" s="79">
        <v>75403</v>
      </c>
      <c r="F101" s="121" t="s">
        <v>448</v>
      </c>
      <c r="G101" s="79">
        <v>100</v>
      </c>
      <c r="H101" s="79" t="s">
        <v>99</v>
      </c>
      <c r="I101" s="79" t="s">
        <v>358</v>
      </c>
      <c r="J101" s="79" t="s">
        <v>79</v>
      </c>
      <c r="K101" s="79" t="s">
        <v>45</v>
      </c>
      <c r="L101" s="46">
        <v>295</v>
      </c>
      <c r="M101" s="46">
        <v>98018</v>
      </c>
      <c r="N101" s="48">
        <f t="shared" si="0"/>
        <v>0.30096512885388399</v>
      </c>
      <c r="O101" s="46">
        <v>28515</v>
      </c>
      <c r="P101" s="46">
        <v>4758400</v>
      </c>
      <c r="Q101" s="17">
        <f t="shared" si="1"/>
        <v>0.59925605245460656</v>
      </c>
      <c r="R101" s="46">
        <v>25758</v>
      </c>
      <c r="S101" s="79"/>
    </row>
    <row r="102" spans="2:19" s="26" customFormat="1" ht="63.75">
      <c r="B102" s="34">
        <v>88</v>
      </c>
      <c r="C102" s="28" t="s">
        <v>534</v>
      </c>
      <c r="D102" s="47" t="s">
        <v>224</v>
      </c>
      <c r="E102" s="79">
        <v>75403</v>
      </c>
      <c r="F102" s="121" t="s">
        <v>448</v>
      </c>
      <c r="G102" s="79">
        <v>100</v>
      </c>
      <c r="H102" s="79" t="s">
        <v>99</v>
      </c>
      <c r="I102" s="79" t="s">
        <v>358</v>
      </c>
      <c r="J102" s="79" t="s">
        <v>79</v>
      </c>
      <c r="K102" s="79" t="s">
        <v>45</v>
      </c>
      <c r="L102" s="46">
        <v>817</v>
      </c>
      <c r="M102" s="46">
        <v>98018</v>
      </c>
      <c r="N102" s="48">
        <f t="shared" si="0"/>
        <v>0.83352037380889232</v>
      </c>
      <c r="O102" s="46">
        <v>61660</v>
      </c>
      <c r="P102" s="46">
        <v>4758400</v>
      </c>
      <c r="Q102" s="17">
        <f t="shared" si="1"/>
        <v>1.2958137188971084</v>
      </c>
      <c r="R102" s="46">
        <v>54966</v>
      </c>
      <c r="S102" s="79"/>
    </row>
    <row r="103" spans="2:19" s="26" customFormat="1" ht="63.75">
      <c r="B103" s="34">
        <v>89</v>
      </c>
      <c r="C103" s="28" t="s">
        <v>535</v>
      </c>
      <c r="D103" s="47" t="s">
        <v>226</v>
      </c>
      <c r="E103" s="79">
        <v>75403</v>
      </c>
      <c r="F103" s="121" t="s">
        <v>448</v>
      </c>
      <c r="G103" s="79">
        <v>100</v>
      </c>
      <c r="H103" s="79" t="s">
        <v>99</v>
      </c>
      <c r="I103" s="79" t="s">
        <v>358</v>
      </c>
      <c r="J103" s="79" t="s">
        <v>79</v>
      </c>
      <c r="K103" s="79" t="s">
        <v>45</v>
      </c>
      <c r="L103" s="46">
        <v>437</v>
      </c>
      <c r="M103" s="46">
        <v>98018</v>
      </c>
      <c r="N103" s="48">
        <f t="shared" si="0"/>
        <v>0.4458364790140586</v>
      </c>
      <c r="O103" s="46">
        <v>40900</v>
      </c>
      <c r="P103" s="46">
        <v>4758400</v>
      </c>
      <c r="Q103" s="17">
        <f t="shared" si="1"/>
        <v>0.85953261600538</v>
      </c>
      <c r="R103" s="46">
        <v>38033</v>
      </c>
      <c r="S103" s="79"/>
    </row>
    <row r="104" spans="2:19" s="26" customFormat="1" ht="63.75">
      <c r="B104" s="34">
        <v>90</v>
      </c>
      <c r="C104" s="28" t="s">
        <v>537</v>
      </c>
      <c r="D104" s="47" t="s">
        <v>228</v>
      </c>
      <c r="E104" s="79">
        <v>75403</v>
      </c>
      <c r="F104" s="121" t="s">
        <v>448</v>
      </c>
      <c r="G104" s="79">
        <v>100</v>
      </c>
      <c r="H104" s="79" t="s">
        <v>99</v>
      </c>
      <c r="I104" s="79" t="s">
        <v>358</v>
      </c>
      <c r="J104" s="79" t="s">
        <v>79</v>
      </c>
      <c r="K104" s="79" t="s">
        <v>45</v>
      </c>
      <c r="L104" s="46">
        <v>731</v>
      </c>
      <c r="M104" s="46">
        <v>98018</v>
      </c>
      <c r="N104" s="48">
        <f t="shared" si="0"/>
        <v>0.74578138709216668</v>
      </c>
      <c r="O104" s="46">
        <v>50506</v>
      </c>
      <c r="P104" s="46">
        <v>4758400</v>
      </c>
      <c r="Q104" s="17">
        <f t="shared" si="1"/>
        <v>1.0614071956960323</v>
      </c>
      <c r="R104" s="46">
        <v>44479</v>
      </c>
      <c r="S104" s="79"/>
    </row>
    <row r="105" spans="2:19" s="26" customFormat="1" ht="63.75">
      <c r="B105" s="34">
        <v>91</v>
      </c>
      <c r="C105" s="28" t="s">
        <v>538</v>
      </c>
      <c r="D105" s="47" t="s">
        <v>230</v>
      </c>
      <c r="E105" s="79">
        <v>75403</v>
      </c>
      <c r="F105" s="121" t="s">
        <v>448</v>
      </c>
      <c r="G105" s="79">
        <v>100</v>
      </c>
      <c r="H105" s="79" t="s">
        <v>99</v>
      </c>
      <c r="I105" s="79" t="s">
        <v>358</v>
      </c>
      <c r="J105" s="79" t="s">
        <v>79</v>
      </c>
      <c r="K105" s="79" t="s">
        <v>45</v>
      </c>
      <c r="L105" s="46">
        <v>497</v>
      </c>
      <c r="M105" s="46">
        <v>98018</v>
      </c>
      <c r="N105" s="48">
        <f t="shared" ref="N105:N161" si="2">L105/M105*100</f>
        <v>0.50704972556061123</v>
      </c>
      <c r="O105" s="46">
        <v>34375</v>
      </c>
      <c r="P105" s="46">
        <v>4758400</v>
      </c>
      <c r="Q105" s="17">
        <f t="shared" ref="Q105:Q162" si="3">O105/P105*100</f>
        <v>0.72240669132481505</v>
      </c>
      <c r="R105" s="46">
        <v>29970</v>
      </c>
      <c r="S105" s="79"/>
    </row>
    <row r="106" spans="2:19" s="26" customFormat="1" ht="63.75">
      <c r="B106" s="34">
        <v>92</v>
      </c>
      <c r="C106" s="28" t="s">
        <v>539</v>
      </c>
      <c r="D106" s="47" t="s">
        <v>232</v>
      </c>
      <c r="E106" s="79">
        <v>75403</v>
      </c>
      <c r="F106" s="121" t="s">
        <v>448</v>
      </c>
      <c r="G106" s="79">
        <v>100</v>
      </c>
      <c r="H106" s="79" t="s">
        <v>99</v>
      </c>
      <c r="I106" s="79" t="s">
        <v>358</v>
      </c>
      <c r="J106" s="79" t="s">
        <v>79</v>
      </c>
      <c r="K106" s="79" t="s">
        <v>45</v>
      </c>
      <c r="L106" s="46">
        <v>604</v>
      </c>
      <c r="M106" s="46">
        <v>98018</v>
      </c>
      <c r="N106" s="48">
        <f t="shared" si="2"/>
        <v>0.61621334856863019</v>
      </c>
      <c r="O106" s="46">
        <v>42081</v>
      </c>
      <c r="P106" s="46">
        <v>4758400</v>
      </c>
      <c r="Q106" s="17">
        <f t="shared" si="3"/>
        <v>0.88435188298587752</v>
      </c>
      <c r="R106" s="46">
        <v>36889</v>
      </c>
      <c r="S106" s="79"/>
    </row>
    <row r="107" spans="2:19" s="26" customFormat="1" ht="63.75">
      <c r="B107" s="34">
        <v>93</v>
      </c>
      <c r="C107" s="28" t="s">
        <v>540</v>
      </c>
      <c r="D107" s="47" t="s">
        <v>234</v>
      </c>
      <c r="E107" s="79">
        <v>75403</v>
      </c>
      <c r="F107" s="121" t="s">
        <v>448</v>
      </c>
      <c r="G107" s="79">
        <v>100</v>
      </c>
      <c r="H107" s="79" t="s">
        <v>99</v>
      </c>
      <c r="I107" s="79" t="s">
        <v>358</v>
      </c>
      <c r="J107" s="79" t="s">
        <v>79</v>
      </c>
      <c r="K107" s="79" t="s">
        <v>45</v>
      </c>
      <c r="L107" s="46">
        <v>390</v>
      </c>
      <c r="M107" s="46">
        <v>98018</v>
      </c>
      <c r="N107" s="48">
        <f t="shared" si="2"/>
        <v>0.39788610255259238</v>
      </c>
      <c r="O107" s="46">
        <v>31749</v>
      </c>
      <c r="P107" s="46">
        <v>4758400</v>
      </c>
      <c r="Q107" s="17">
        <f t="shared" si="3"/>
        <v>0.66722007397444516</v>
      </c>
      <c r="R107" s="46">
        <v>27807</v>
      </c>
      <c r="S107" s="79"/>
    </row>
    <row r="108" spans="2:19" s="26" customFormat="1" ht="76.5">
      <c r="B108" s="34">
        <v>94</v>
      </c>
      <c r="C108" s="28" t="s">
        <v>541</v>
      </c>
      <c r="D108" s="45" t="s">
        <v>236</v>
      </c>
      <c r="E108" s="79">
        <v>75403</v>
      </c>
      <c r="F108" s="121" t="s">
        <v>448</v>
      </c>
      <c r="G108" s="79">
        <v>100</v>
      </c>
      <c r="H108" s="79" t="s">
        <v>237</v>
      </c>
      <c r="I108" s="79" t="s">
        <v>359</v>
      </c>
      <c r="J108" s="79" t="s">
        <v>79</v>
      </c>
      <c r="K108" s="23" t="s">
        <v>45</v>
      </c>
      <c r="L108" s="46">
        <v>1277</v>
      </c>
      <c r="M108" s="46">
        <v>98018</v>
      </c>
      <c r="N108" s="48">
        <f t="shared" si="2"/>
        <v>1.302821930665796</v>
      </c>
      <c r="O108" s="46">
        <v>58174</v>
      </c>
      <c r="P108" s="46">
        <v>4758400</v>
      </c>
      <c r="Q108" s="17">
        <f t="shared" si="3"/>
        <v>1.222553799596503</v>
      </c>
      <c r="R108" s="46">
        <v>55011</v>
      </c>
      <c r="S108" s="79"/>
    </row>
    <row r="109" spans="2:19" s="26" customFormat="1" ht="76.5">
      <c r="B109" s="34">
        <v>95</v>
      </c>
      <c r="C109" s="28" t="s">
        <v>542</v>
      </c>
      <c r="D109" s="47" t="s">
        <v>240</v>
      </c>
      <c r="E109" s="79">
        <v>75403</v>
      </c>
      <c r="F109" s="121" t="s">
        <v>448</v>
      </c>
      <c r="G109" s="79">
        <v>100</v>
      </c>
      <c r="H109" s="79" t="s">
        <v>237</v>
      </c>
      <c r="I109" s="79" t="s">
        <v>359</v>
      </c>
      <c r="J109" s="79" t="s">
        <v>79</v>
      </c>
      <c r="K109" s="23" t="s">
        <v>45</v>
      </c>
      <c r="L109" s="46">
        <v>640</v>
      </c>
      <c r="M109" s="46">
        <v>98018</v>
      </c>
      <c r="N109" s="48">
        <f t="shared" si="2"/>
        <v>0.65294129649656185</v>
      </c>
      <c r="O109" s="46">
        <v>36647</v>
      </c>
      <c r="P109" s="46">
        <v>4758400</v>
      </c>
      <c r="Q109" s="17">
        <f t="shared" si="3"/>
        <v>0.77015383322125086</v>
      </c>
      <c r="R109" s="46">
        <v>36302</v>
      </c>
      <c r="S109" s="79"/>
    </row>
    <row r="110" spans="2:19" s="26" customFormat="1" ht="63.75">
      <c r="B110" s="34">
        <v>96</v>
      </c>
      <c r="C110" s="28" t="s">
        <v>543</v>
      </c>
      <c r="D110" s="49" t="s">
        <v>242</v>
      </c>
      <c r="E110" s="79">
        <v>75403</v>
      </c>
      <c r="F110" s="121" t="s">
        <v>448</v>
      </c>
      <c r="G110" s="79">
        <v>100</v>
      </c>
      <c r="H110" s="79" t="s">
        <v>237</v>
      </c>
      <c r="I110" s="79" t="s">
        <v>359</v>
      </c>
      <c r="J110" s="79" t="s">
        <v>79</v>
      </c>
      <c r="K110" s="23" t="s">
        <v>45</v>
      </c>
      <c r="L110" s="46">
        <v>1250</v>
      </c>
      <c r="M110" s="46">
        <v>98018</v>
      </c>
      <c r="N110" s="48">
        <f t="shared" si="2"/>
        <v>1.2752759697198472</v>
      </c>
      <c r="O110" s="46">
        <v>52451</v>
      </c>
      <c r="P110" s="46">
        <v>4758400</v>
      </c>
      <c r="Q110" s="17">
        <f t="shared" si="3"/>
        <v>1.1022822797579019</v>
      </c>
      <c r="R110" s="46">
        <v>51882</v>
      </c>
      <c r="S110" s="79"/>
    </row>
    <row r="111" spans="2:19" s="26" customFormat="1" ht="76.5">
      <c r="B111" s="34">
        <v>97</v>
      </c>
      <c r="C111" s="28" t="s">
        <v>544</v>
      </c>
      <c r="D111" s="47" t="s">
        <v>244</v>
      </c>
      <c r="E111" s="79">
        <v>75403</v>
      </c>
      <c r="F111" s="121" t="s">
        <v>448</v>
      </c>
      <c r="G111" s="79">
        <v>100</v>
      </c>
      <c r="H111" s="79" t="s">
        <v>237</v>
      </c>
      <c r="I111" s="79" t="s">
        <v>359</v>
      </c>
      <c r="J111" s="79" t="s">
        <v>79</v>
      </c>
      <c r="K111" s="23" t="s">
        <v>45</v>
      </c>
      <c r="L111" s="46">
        <v>447</v>
      </c>
      <c r="M111" s="46">
        <v>98018</v>
      </c>
      <c r="N111" s="48">
        <f t="shared" si="2"/>
        <v>0.45603868677181736</v>
      </c>
      <c r="O111" s="46">
        <v>28111</v>
      </c>
      <c r="P111" s="46">
        <v>4758400</v>
      </c>
      <c r="Q111" s="17">
        <f t="shared" si="3"/>
        <v>0.5907658036314728</v>
      </c>
      <c r="R111" s="46">
        <v>27440</v>
      </c>
      <c r="S111" s="79"/>
    </row>
    <row r="112" spans="2:19" s="26" customFormat="1" ht="63.75">
      <c r="B112" s="34">
        <v>98</v>
      </c>
      <c r="C112" s="28" t="s">
        <v>545</v>
      </c>
      <c r="D112" s="47" t="s">
        <v>246</v>
      </c>
      <c r="E112" s="79">
        <v>75401</v>
      </c>
      <c r="F112" s="121" t="s">
        <v>448</v>
      </c>
      <c r="G112" s="79">
        <v>100</v>
      </c>
      <c r="H112" s="79" t="s">
        <v>237</v>
      </c>
      <c r="I112" s="79" t="s">
        <v>359</v>
      </c>
      <c r="J112" s="79" t="s">
        <v>79</v>
      </c>
      <c r="K112" s="23" t="s">
        <v>45</v>
      </c>
      <c r="L112" s="50">
        <v>1062</v>
      </c>
      <c r="M112" s="46">
        <v>98018</v>
      </c>
      <c r="N112" s="48">
        <f t="shared" si="2"/>
        <v>1.0834744638739824</v>
      </c>
      <c r="O112" s="50">
        <v>44813</v>
      </c>
      <c r="P112" s="46">
        <v>4758400</v>
      </c>
      <c r="Q112" s="17">
        <f t="shared" si="3"/>
        <v>0.94176613987895097</v>
      </c>
      <c r="R112" s="50">
        <v>42286</v>
      </c>
      <c r="S112" s="51"/>
    </row>
    <row r="113" spans="1:19" s="26" customFormat="1" ht="76.5">
      <c r="B113" s="34">
        <v>99</v>
      </c>
      <c r="C113" s="28" t="s">
        <v>546</v>
      </c>
      <c r="D113" s="47" t="s">
        <v>248</v>
      </c>
      <c r="E113" s="79">
        <v>75403</v>
      </c>
      <c r="F113" s="121" t="s">
        <v>448</v>
      </c>
      <c r="G113" s="79">
        <v>100</v>
      </c>
      <c r="H113" s="79" t="s">
        <v>237</v>
      </c>
      <c r="I113" s="79" t="s">
        <v>359</v>
      </c>
      <c r="J113" s="79" t="s">
        <v>79</v>
      </c>
      <c r="K113" s="23" t="s">
        <v>45</v>
      </c>
      <c r="L113" s="46">
        <v>901</v>
      </c>
      <c r="M113" s="46">
        <v>98018</v>
      </c>
      <c r="N113" s="48">
        <f t="shared" si="2"/>
        <v>0.91921891897406605</v>
      </c>
      <c r="O113" s="46">
        <v>47311</v>
      </c>
      <c r="P113" s="46">
        <v>4758400</v>
      </c>
      <c r="Q113" s="17">
        <f t="shared" si="3"/>
        <v>0.99426277740416946</v>
      </c>
      <c r="R113" s="46">
        <v>45709</v>
      </c>
      <c r="S113" s="79"/>
    </row>
    <row r="114" spans="1:19" s="26" customFormat="1" ht="63.75">
      <c r="A114" s="138"/>
      <c r="B114" s="34">
        <v>100</v>
      </c>
      <c r="C114" s="28" t="s">
        <v>547</v>
      </c>
      <c r="D114" s="47" t="s">
        <v>250</v>
      </c>
      <c r="E114" s="79">
        <v>75403</v>
      </c>
      <c r="F114" s="121" t="s">
        <v>448</v>
      </c>
      <c r="G114" s="79">
        <v>100</v>
      </c>
      <c r="H114" s="79" t="s">
        <v>237</v>
      </c>
      <c r="I114" s="79" t="s">
        <v>359</v>
      </c>
      <c r="J114" s="79" t="s">
        <v>79</v>
      </c>
      <c r="K114" s="23" t="s">
        <v>45</v>
      </c>
      <c r="L114" s="46">
        <v>1368</v>
      </c>
      <c r="M114" s="46">
        <v>98018</v>
      </c>
      <c r="N114" s="48">
        <f t="shared" si="2"/>
        <v>1.3956620212614008</v>
      </c>
      <c r="O114" s="46">
        <v>52879</v>
      </c>
      <c r="P114" s="46">
        <v>4758400</v>
      </c>
      <c r="Q114" s="17">
        <f t="shared" si="3"/>
        <v>1.1112768997982514</v>
      </c>
      <c r="R114" s="46">
        <v>51401</v>
      </c>
      <c r="S114" s="79"/>
    </row>
    <row r="115" spans="1:19" s="26" customFormat="1" ht="63.75">
      <c r="A115" s="138"/>
      <c r="B115" s="34">
        <v>101</v>
      </c>
      <c r="C115" s="28" t="s">
        <v>548</v>
      </c>
      <c r="D115" s="47" t="s">
        <v>252</v>
      </c>
      <c r="E115" s="79">
        <v>75403</v>
      </c>
      <c r="F115" s="121" t="s">
        <v>448</v>
      </c>
      <c r="G115" s="79">
        <v>100</v>
      </c>
      <c r="H115" s="79" t="s">
        <v>237</v>
      </c>
      <c r="I115" s="79" t="s">
        <v>359</v>
      </c>
      <c r="J115" s="79" t="s">
        <v>79</v>
      </c>
      <c r="K115" s="23" t="s">
        <v>45</v>
      </c>
      <c r="L115" s="46">
        <v>1265</v>
      </c>
      <c r="M115" s="46">
        <v>98018</v>
      </c>
      <c r="N115" s="48">
        <f t="shared" si="2"/>
        <v>1.2905792813564856</v>
      </c>
      <c r="O115" s="46">
        <v>48591</v>
      </c>
      <c r="P115" s="46">
        <v>4758400</v>
      </c>
      <c r="Q115" s="17">
        <f t="shared" si="3"/>
        <v>1.0211625756556826</v>
      </c>
      <c r="R115" s="46">
        <v>47289</v>
      </c>
      <c r="S115" s="79"/>
    </row>
    <row r="116" spans="1:19" s="26" customFormat="1" ht="63.75">
      <c r="A116" s="138"/>
      <c r="B116" s="34">
        <v>102</v>
      </c>
      <c r="C116" s="28" t="s">
        <v>549</v>
      </c>
      <c r="D116" s="47" t="s">
        <v>254</v>
      </c>
      <c r="E116" s="79">
        <v>75403</v>
      </c>
      <c r="F116" s="121" t="s">
        <v>448</v>
      </c>
      <c r="G116" s="79">
        <v>100</v>
      </c>
      <c r="H116" s="79" t="s">
        <v>237</v>
      </c>
      <c r="I116" s="79" t="s">
        <v>359</v>
      </c>
      <c r="J116" s="79" t="s">
        <v>79</v>
      </c>
      <c r="K116" s="23" t="s">
        <v>45</v>
      </c>
      <c r="L116" s="46">
        <v>1521</v>
      </c>
      <c r="M116" s="46">
        <v>98018</v>
      </c>
      <c r="N116" s="48">
        <f t="shared" si="2"/>
        <v>1.5517557999551104</v>
      </c>
      <c r="O116" s="46">
        <v>71144</v>
      </c>
      <c r="P116" s="46">
        <v>4758400</v>
      </c>
      <c r="Q116" s="17">
        <f t="shared" si="3"/>
        <v>1.4951244115669133</v>
      </c>
      <c r="R116" s="46">
        <v>68187</v>
      </c>
      <c r="S116" s="79"/>
    </row>
    <row r="117" spans="1:19" s="26" customFormat="1" ht="63.75">
      <c r="A117" s="138"/>
      <c r="B117" s="34">
        <v>103</v>
      </c>
      <c r="C117" s="28" t="s">
        <v>550</v>
      </c>
      <c r="D117" s="52" t="s">
        <v>256</v>
      </c>
      <c r="E117" s="79">
        <v>75403</v>
      </c>
      <c r="F117" s="121" t="s">
        <v>448</v>
      </c>
      <c r="G117" s="79">
        <v>100</v>
      </c>
      <c r="H117" s="79" t="s">
        <v>237</v>
      </c>
      <c r="I117" s="79" t="s">
        <v>359</v>
      </c>
      <c r="J117" s="79" t="s">
        <v>79</v>
      </c>
      <c r="K117" s="23" t="s">
        <v>45</v>
      </c>
      <c r="L117" s="46">
        <v>611</v>
      </c>
      <c r="M117" s="46">
        <v>98018</v>
      </c>
      <c r="N117" s="48">
        <f t="shared" si="2"/>
        <v>0.62335489399906141</v>
      </c>
      <c r="O117" s="46">
        <v>34825</v>
      </c>
      <c r="P117" s="46">
        <v>4758400</v>
      </c>
      <c r="Q117" s="17">
        <f t="shared" si="3"/>
        <v>0.73186365164761269</v>
      </c>
      <c r="R117" s="46">
        <v>33738</v>
      </c>
      <c r="S117" s="79"/>
    </row>
    <row r="118" spans="1:19" s="26" customFormat="1" ht="63.75">
      <c r="A118" s="138"/>
      <c r="B118" s="34">
        <v>104</v>
      </c>
      <c r="C118" s="28" t="s">
        <v>551</v>
      </c>
      <c r="D118" s="47" t="s">
        <v>258</v>
      </c>
      <c r="E118" s="79">
        <v>75403</v>
      </c>
      <c r="F118" s="121" t="s">
        <v>448</v>
      </c>
      <c r="G118" s="79">
        <v>100</v>
      </c>
      <c r="H118" s="79" t="s">
        <v>237</v>
      </c>
      <c r="I118" s="79" t="s">
        <v>359</v>
      </c>
      <c r="J118" s="79" t="s">
        <v>79</v>
      </c>
      <c r="K118" s="23" t="s">
        <v>45</v>
      </c>
      <c r="L118" s="46">
        <v>834</v>
      </c>
      <c r="M118" s="46">
        <v>98018</v>
      </c>
      <c r="N118" s="48">
        <f t="shared" si="2"/>
        <v>0.85086412699708203</v>
      </c>
      <c r="O118" s="46">
        <v>34009</v>
      </c>
      <c r="P118" s="46">
        <v>4758400</v>
      </c>
      <c r="Q118" s="17">
        <f t="shared" si="3"/>
        <v>0.71471503026227301</v>
      </c>
      <c r="R118" s="46">
        <v>33673</v>
      </c>
      <c r="S118" s="79"/>
    </row>
    <row r="119" spans="1:19" s="26" customFormat="1" ht="63.75">
      <c r="A119" s="138"/>
      <c r="B119" s="34">
        <v>105</v>
      </c>
      <c r="C119" s="28" t="s">
        <v>552</v>
      </c>
      <c r="D119" s="47" t="s">
        <v>260</v>
      </c>
      <c r="E119" s="79">
        <v>75403</v>
      </c>
      <c r="F119" s="121" t="s">
        <v>448</v>
      </c>
      <c r="G119" s="79">
        <v>100</v>
      </c>
      <c r="H119" s="79" t="s">
        <v>237</v>
      </c>
      <c r="I119" s="79" t="s">
        <v>359</v>
      </c>
      <c r="J119" s="79" t="s">
        <v>79</v>
      </c>
      <c r="K119" s="23" t="s">
        <v>45</v>
      </c>
      <c r="L119" s="46">
        <v>836</v>
      </c>
      <c r="M119" s="46">
        <v>98018</v>
      </c>
      <c r="N119" s="48">
        <f t="shared" si="2"/>
        <v>0.85290456854863383</v>
      </c>
      <c r="O119" s="46">
        <v>44972</v>
      </c>
      <c r="P119" s="46">
        <v>4758400</v>
      </c>
      <c r="Q119" s="17">
        <f t="shared" si="3"/>
        <v>0.94510759919300602</v>
      </c>
      <c r="R119" s="46">
        <v>43384</v>
      </c>
      <c r="S119" s="79"/>
    </row>
    <row r="120" spans="1:19" s="26" customFormat="1" ht="63.75">
      <c r="A120" s="138"/>
      <c r="B120" s="34">
        <v>106</v>
      </c>
      <c r="C120" s="28" t="s">
        <v>553</v>
      </c>
      <c r="D120" s="47" t="s">
        <v>262</v>
      </c>
      <c r="E120" s="79">
        <v>75403</v>
      </c>
      <c r="F120" s="121" t="s">
        <v>448</v>
      </c>
      <c r="G120" s="79">
        <v>100</v>
      </c>
      <c r="H120" s="79" t="s">
        <v>237</v>
      </c>
      <c r="I120" s="79" t="s">
        <v>359</v>
      </c>
      <c r="J120" s="79" t="s">
        <v>79</v>
      </c>
      <c r="K120" s="23" t="s">
        <v>45</v>
      </c>
      <c r="L120" s="46">
        <v>685</v>
      </c>
      <c r="M120" s="46">
        <v>98018</v>
      </c>
      <c r="N120" s="48">
        <f t="shared" si="2"/>
        <v>0.69885123140647631</v>
      </c>
      <c r="O120" s="46">
        <v>29828</v>
      </c>
      <c r="P120" s="46">
        <v>4758400</v>
      </c>
      <c r="Q120" s="17">
        <f t="shared" si="3"/>
        <v>0.6268493611297915</v>
      </c>
      <c r="R120" s="46">
        <v>29316</v>
      </c>
      <c r="S120" s="79"/>
    </row>
    <row r="121" spans="1:19" s="26" customFormat="1" ht="76.5">
      <c r="B121" s="34">
        <v>107</v>
      </c>
      <c r="C121" s="28" t="s">
        <v>554</v>
      </c>
      <c r="D121" s="49" t="s">
        <v>264</v>
      </c>
      <c r="E121" s="79">
        <v>75403</v>
      </c>
      <c r="F121" s="121" t="s">
        <v>448</v>
      </c>
      <c r="G121" s="79">
        <v>100</v>
      </c>
      <c r="H121" s="79" t="s">
        <v>237</v>
      </c>
      <c r="I121" s="79" t="s">
        <v>359</v>
      </c>
      <c r="J121" s="79" t="s">
        <v>79</v>
      </c>
      <c r="K121" s="23" t="s">
        <v>45</v>
      </c>
      <c r="L121" s="46">
        <v>1498</v>
      </c>
      <c r="M121" s="46">
        <v>98018</v>
      </c>
      <c r="N121" s="48">
        <f t="shared" si="2"/>
        <v>1.5282907221122652</v>
      </c>
      <c r="O121" s="46">
        <v>31685</v>
      </c>
      <c r="P121" s="46">
        <v>4758400</v>
      </c>
      <c r="Q121" s="17">
        <f t="shared" si="3"/>
        <v>0.66587508406186946</v>
      </c>
      <c r="R121" s="46">
        <v>31057</v>
      </c>
      <c r="S121" s="132" t="s">
        <v>630</v>
      </c>
    </row>
    <row r="122" spans="1:19" s="26" customFormat="1" ht="63.75">
      <c r="B122" s="34">
        <v>108</v>
      </c>
      <c r="C122" s="28" t="s">
        <v>555</v>
      </c>
      <c r="D122" s="47" t="s">
        <v>266</v>
      </c>
      <c r="E122" s="79">
        <v>75403</v>
      </c>
      <c r="F122" s="121" t="s">
        <v>448</v>
      </c>
      <c r="G122" s="79">
        <v>100</v>
      </c>
      <c r="H122" s="79" t="s">
        <v>237</v>
      </c>
      <c r="I122" s="79" t="s">
        <v>359</v>
      </c>
      <c r="J122" s="79" t="s">
        <v>79</v>
      </c>
      <c r="K122" s="23" t="s">
        <v>45</v>
      </c>
      <c r="L122" s="46">
        <v>1495</v>
      </c>
      <c r="M122" s="46">
        <v>98018</v>
      </c>
      <c r="N122" s="48">
        <f t="shared" si="2"/>
        <v>1.5252300597849373</v>
      </c>
      <c r="O122" s="46">
        <v>64831</v>
      </c>
      <c r="P122" s="46">
        <v>4758400</v>
      </c>
      <c r="Q122" s="17">
        <f t="shared" si="3"/>
        <v>1.3624537659717553</v>
      </c>
      <c r="R122" s="46">
        <v>63148</v>
      </c>
      <c r="S122" s="79"/>
    </row>
    <row r="123" spans="1:19" s="26" customFormat="1" ht="63.75">
      <c r="B123" s="34">
        <v>109</v>
      </c>
      <c r="C123" s="28" t="s">
        <v>556</v>
      </c>
      <c r="D123" s="47" t="s">
        <v>268</v>
      </c>
      <c r="E123" s="79">
        <v>75403</v>
      </c>
      <c r="F123" s="121" t="s">
        <v>448</v>
      </c>
      <c r="G123" s="79">
        <v>100</v>
      </c>
      <c r="H123" s="79" t="s">
        <v>237</v>
      </c>
      <c r="I123" s="79" t="s">
        <v>359</v>
      </c>
      <c r="J123" s="79" t="s">
        <v>79</v>
      </c>
      <c r="K123" s="23" t="s">
        <v>45</v>
      </c>
      <c r="L123" s="46">
        <v>528</v>
      </c>
      <c r="M123" s="46">
        <v>98018</v>
      </c>
      <c r="N123" s="48">
        <f t="shared" si="2"/>
        <v>0.53867656960966348</v>
      </c>
      <c r="O123" s="46">
        <v>30605</v>
      </c>
      <c r="P123" s="46">
        <v>4758400</v>
      </c>
      <c r="Q123" s="17">
        <f t="shared" si="3"/>
        <v>0.64317837928715527</v>
      </c>
      <c r="R123" s="46">
        <v>29575</v>
      </c>
      <c r="S123" s="79"/>
    </row>
    <row r="124" spans="1:19" s="26" customFormat="1" ht="63.75">
      <c r="B124" s="34">
        <v>110</v>
      </c>
      <c r="C124" s="28" t="s">
        <v>557</v>
      </c>
      <c r="D124" s="47" t="s">
        <v>270</v>
      </c>
      <c r="E124" s="79">
        <v>75401</v>
      </c>
      <c r="F124" s="121" t="s">
        <v>448</v>
      </c>
      <c r="G124" s="79">
        <v>100</v>
      </c>
      <c r="H124" s="79" t="s">
        <v>237</v>
      </c>
      <c r="I124" s="79" t="s">
        <v>359</v>
      </c>
      <c r="J124" s="79" t="s">
        <v>79</v>
      </c>
      <c r="K124" s="23" t="s">
        <v>45</v>
      </c>
      <c r="L124" s="46">
        <v>986</v>
      </c>
      <c r="M124" s="46">
        <v>98018</v>
      </c>
      <c r="N124" s="48">
        <f t="shared" si="2"/>
        <v>1.0059376849150157</v>
      </c>
      <c r="O124" s="46">
        <v>41876</v>
      </c>
      <c r="P124" s="46">
        <v>4758400</v>
      </c>
      <c r="Q124" s="17">
        <f t="shared" si="3"/>
        <v>0.88004371217215871</v>
      </c>
      <c r="R124" s="46">
        <v>41167</v>
      </c>
      <c r="S124" s="79"/>
    </row>
    <row r="125" spans="1:19" s="26" customFormat="1" ht="63.75">
      <c r="B125" s="34">
        <v>111</v>
      </c>
      <c r="C125" s="28" t="s">
        <v>558</v>
      </c>
      <c r="D125" s="47" t="s">
        <v>272</v>
      </c>
      <c r="E125" s="79">
        <v>75403</v>
      </c>
      <c r="F125" s="121" t="s">
        <v>448</v>
      </c>
      <c r="G125" s="79">
        <v>100</v>
      </c>
      <c r="H125" s="79" t="s">
        <v>237</v>
      </c>
      <c r="I125" s="79" t="s">
        <v>359</v>
      </c>
      <c r="J125" s="79" t="s">
        <v>79</v>
      </c>
      <c r="K125" s="23" t="s">
        <v>45</v>
      </c>
      <c r="L125" s="46">
        <v>888</v>
      </c>
      <c r="M125" s="46">
        <v>98018</v>
      </c>
      <c r="N125" s="48">
        <f t="shared" si="2"/>
        <v>0.90595604888897963</v>
      </c>
      <c r="O125" s="46">
        <v>40309</v>
      </c>
      <c r="P125" s="46">
        <v>4758400</v>
      </c>
      <c r="Q125" s="17">
        <f t="shared" si="3"/>
        <v>0.84711247478143925</v>
      </c>
      <c r="R125" s="46">
        <v>39145</v>
      </c>
      <c r="S125" s="79"/>
    </row>
    <row r="126" spans="1:19" s="26" customFormat="1" ht="76.5">
      <c r="B126" s="34">
        <v>112</v>
      </c>
      <c r="C126" s="28" t="s">
        <v>559</v>
      </c>
      <c r="D126" s="47" t="s">
        <v>274</v>
      </c>
      <c r="E126" s="79">
        <v>75403</v>
      </c>
      <c r="F126" s="121" t="s">
        <v>448</v>
      </c>
      <c r="G126" s="79">
        <v>100</v>
      </c>
      <c r="H126" s="79" t="s">
        <v>237</v>
      </c>
      <c r="I126" s="79" t="s">
        <v>359</v>
      </c>
      <c r="J126" s="79" t="s">
        <v>79</v>
      </c>
      <c r="K126" s="23" t="s">
        <v>45</v>
      </c>
      <c r="L126" s="46">
        <v>689</v>
      </c>
      <c r="M126" s="46">
        <v>98018</v>
      </c>
      <c r="N126" s="48">
        <f t="shared" si="2"/>
        <v>0.70293211450957993</v>
      </c>
      <c r="O126" s="46">
        <v>34073</v>
      </c>
      <c r="P126" s="46">
        <v>4758400</v>
      </c>
      <c r="Q126" s="17">
        <f t="shared" si="3"/>
        <v>0.71606002017484871</v>
      </c>
      <c r="R126" s="46">
        <v>33620</v>
      </c>
      <c r="S126" s="79"/>
    </row>
    <row r="127" spans="1:19" s="26" customFormat="1" ht="63.75">
      <c r="B127" s="34">
        <v>113</v>
      </c>
      <c r="C127" s="28" t="s">
        <v>560</v>
      </c>
      <c r="D127" s="49" t="s">
        <v>276</v>
      </c>
      <c r="E127" s="79">
        <v>75403</v>
      </c>
      <c r="F127" s="121" t="s">
        <v>448</v>
      </c>
      <c r="G127" s="79">
        <v>100</v>
      </c>
      <c r="H127" s="79" t="s">
        <v>237</v>
      </c>
      <c r="I127" s="79" t="s">
        <v>359</v>
      </c>
      <c r="J127" s="79" t="s">
        <v>79</v>
      </c>
      <c r="K127" s="23" t="s">
        <v>45</v>
      </c>
      <c r="L127" s="46">
        <v>772</v>
      </c>
      <c r="M127" s="46">
        <v>98018</v>
      </c>
      <c r="N127" s="48">
        <f t="shared" si="2"/>
        <v>0.78761043889897775</v>
      </c>
      <c r="O127" s="46">
        <v>37891</v>
      </c>
      <c r="P127" s="46">
        <v>4758400</v>
      </c>
      <c r="Q127" s="17">
        <f t="shared" si="3"/>
        <v>0.79629707464694022</v>
      </c>
      <c r="R127" s="46">
        <v>37526</v>
      </c>
      <c r="S127" s="79"/>
    </row>
    <row r="128" spans="1:19" s="26" customFormat="1" ht="63.75">
      <c r="B128" s="34">
        <v>114</v>
      </c>
      <c r="C128" s="28" t="s">
        <v>561</v>
      </c>
      <c r="D128" s="47" t="s">
        <v>278</v>
      </c>
      <c r="E128" s="79">
        <v>75403</v>
      </c>
      <c r="F128" s="121" t="s">
        <v>448</v>
      </c>
      <c r="G128" s="79">
        <v>100</v>
      </c>
      <c r="H128" s="79" t="s">
        <v>237</v>
      </c>
      <c r="I128" s="79" t="s">
        <v>359</v>
      </c>
      <c r="J128" s="79" t="s">
        <v>79</v>
      </c>
      <c r="K128" s="23" t="s">
        <v>45</v>
      </c>
      <c r="L128" s="46">
        <v>1185</v>
      </c>
      <c r="M128" s="46">
        <v>98018</v>
      </c>
      <c r="N128" s="48">
        <f t="shared" si="2"/>
        <v>1.2089616192944153</v>
      </c>
      <c r="O128" s="46">
        <v>60205</v>
      </c>
      <c r="P128" s="46">
        <v>4758400</v>
      </c>
      <c r="Q128" s="17">
        <f t="shared" si="3"/>
        <v>1.2652362138533961</v>
      </c>
      <c r="R128" s="46">
        <v>58983</v>
      </c>
      <c r="S128" s="79"/>
    </row>
    <row r="129" spans="2:19" s="26" customFormat="1" ht="63.75">
      <c r="B129" s="34">
        <v>115</v>
      </c>
      <c r="C129" s="28" t="s">
        <v>562</v>
      </c>
      <c r="D129" s="47" t="s">
        <v>280</v>
      </c>
      <c r="E129" s="79">
        <v>75403</v>
      </c>
      <c r="F129" s="121" t="s">
        <v>448</v>
      </c>
      <c r="G129" s="79">
        <v>100</v>
      </c>
      <c r="H129" s="79" t="s">
        <v>237</v>
      </c>
      <c r="I129" s="79" t="s">
        <v>359</v>
      </c>
      <c r="J129" s="79" t="s">
        <v>79</v>
      </c>
      <c r="K129" s="23" t="s">
        <v>45</v>
      </c>
      <c r="L129" s="46">
        <v>1604</v>
      </c>
      <c r="M129" s="46">
        <v>98018</v>
      </c>
      <c r="N129" s="48">
        <f t="shared" si="2"/>
        <v>1.6364341243445082</v>
      </c>
      <c r="O129" s="46">
        <v>65909</v>
      </c>
      <c r="P129" s="46">
        <v>4758400</v>
      </c>
      <c r="Q129" s="17">
        <f t="shared" si="3"/>
        <v>1.3851084398117015</v>
      </c>
      <c r="R129" s="46">
        <v>65749</v>
      </c>
      <c r="S129" s="79"/>
    </row>
    <row r="130" spans="2:19" s="26" customFormat="1" ht="63.75">
      <c r="B130" s="34">
        <v>116</v>
      </c>
      <c r="C130" s="28" t="s">
        <v>563</v>
      </c>
      <c r="D130" s="47" t="s">
        <v>282</v>
      </c>
      <c r="E130" s="79">
        <v>75403</v>
      </c>
      <c r="F130" s="121" t="s">
        <v>448</v>
      </c>
      <c r="G130" s="79">
        <v>100</v>
      </c>
      <c r="H130" s="79" t="s">
        <v>237</v>
      </c>
      <c r="I130" s="79" t="s">
        <v>359</v>
      </c>
      <c r="J130" s="79" t="s">
        <v>79</v>
      </c>
      <c r="K130" s="23" t="s">
        <v>45</v>
      </c>
      <c r="L130" s="46">
        <v>1198</v>
      </c>
      <c r="M130" s="46">
        <v>98018</v>
      </c>
      <c r="N130" s="48">
        <f t="shared" si="2"/>
        <v>1.2222244893795018</v>
      </c>
      <c r="O130" s="46">
        <v>48411</v>
      </c>
      <c r="P130" s="46">
        <v>4758400</v>
      </c>
      <c r="Q130" s="17">
        <f t="shared" si="3"/>
        <v>1.0173797915265637</v>
      </c>
      <c r="R130" s="46">
        <v>44992</v>
      </c>
      <c r="S130" s="79"/>
    </row>
    <row r="131" spans="2:19" s="26" customFormat="1" ht="63.75">
      <c r="B131" s="34">
        <v>117</v>
      </c>
      <c r="C131" s="28" t="s">
        <v>564</v>
      </c>
      <c r="D131" s="49" t="s">
        <v>284</v>
      </c>
      <c r="E131" s="79">
        <v>75401</v>
      </c>
      <c r="F131" s="121" t="s">
        <v>448</v>
      </c>
      <c r="G131" s="79">
        <v>100</v>
      </c>
      <c r="H131" s="79" t="s">
        <v>237</v>
      </c>
      <c r="I131" s="79" t="s">
        <v>359</v>
      </c>
      <c r="J131" s="79" t="s">
        <v>79</v>
      </c>
      <c r="K131" s="23" t="s">
        <v>45</v>
      </c>
      <c r="L131" s="46">
        <v>1750</v>
      </c>
      <c r="M131" s="46">
        <v>98018</v>
      </c>
      <c r="N131" s="48">
        <f t="shared" si="2"/>
        <v>1.7853863576077864</v>
      </c>
      <c r="O131" s="46">
        <v>87508</v>
      </c>
      <c r="P131" s="46">
        <v>4758400</v>
      </c>
      <c r="Q131" s="17">
        <f t="shared" si="3"/>
        <v>1.8390215198386011</v>
      </c>
      <c r="R131" s="46">
        <v>83517</v>
      </c>
      <c r="S131" s="79"/>
    </row>
    <row r="132" spans="2:19" s="26" customFormat="1" ht="63.75">
      <c r="B132" s="34">
        <v>118</v>
      </c>
      <c r="C132" s="28" t="s">
        <v>565</v>
      </c>
      <c r="D132" s="49" t="s">
        <v>286</v>
      </c>
      <c r="E132" s="79">
        <v>75403</v>
      </c>
      <c r="F132" s="121" t="s">
        <v>448</v>
      </c>
      <c r="G132" s="79">
        <v>100</v>
      </c>
      <c r="H132" s="79" t="s">
        <v>237</v>
      </c>
      <c r="I132" s="79" t="s">
        <v>359</v>
      </c>
      <c r="J132" s="79" t="s">
        <v>79</v>
      </c>
      <c r="K132" s="23" t="s">
        <v>45</v>
      </c>
      <c r="L132" s="46">
        <v>1162</v>
      </c>
      <c r="M132" s="46">
        <v>98018</v>
      </c>
      <c r="N132" s="48">
        <f t="shared" si="2"/>
        <v>1.1854965414515701</v>
      </c>
      <c r="O132" s="46">
        <v>33659</v>
      </c>
      <c r="P132" s="46">
        <v>4758400</v>
      </c>
      <c r="Q132" s="17">
        <f t="shared" si="3"/>
        <v>0.70735961667787495</v>
      </c>
      <c r="R132" s="46">
        <v>32548</v>
      </c>
      <c r="S132" s="132" t="s">
        <v>630</v>
      </c>
    </row>
    <row r="133" spans="2:19" s="26" customFormat="1" ht="63.75">
      <c r="B133" s="34">
        <v>119</v>
      </c>
      <c r="C133" s="28" t="s">
        <v>566</v>
      </c>
      <c r="D133" s="47" t="s">
        <v>288</v>
      </c>
      <c r="E133" s="79">
        <v>75403</v>
      </c>
      <c r="F133" s="121" t="s">
        <v>448</v>
      </c>
      <c r="G133" s="79">
        <v>100</v>
      </c>
      <c r="H133" s="79" t="s">
        <v>237</v>
      </c>
      <c r="I133" s="79" t="s">
        <v>359</v>
      </c>
      <c r="J133" s="79" t="s">
        <v>79</v>
      </c>
      <c r="K133" s="23" t="s">
        <v>45</v>
      </c>
      <c r="L133" s="46">
        <v>1663</v>
      </c>
      <c r="M133" s="46">
        <v>98018</v>
      </c>
      <c r="N133" s="48">
        <f t="shared" si="2"/>
        <v>1.696627150115285</v>
      </c>
      <c r="O133" s="46">
        <v>56890</v>
      </c>
      <c r="P133" s="46">
        <v>4758400</v>
      </c>
      <c r="Q133" s="17">
        <f t="shared" si="3"/>
        <v>1.195569939475454</v>
      </c>
      <c r="R133" s="46">
        <v>55113</v>
      </c>
      <c r="S133" s="79"/>
    </row>
    <row r="134" spans="2:19" s="26" customFormat="1" ht="63.75">
      <c r="B134" s="34">
        <v>120</v>
      </c>
      <c r="C134" s="28" t="s">
        <v>567</v>
      </c>
      <c r="D134" s="47" t="s">
        <v>290</v>
      </c>
      <c r="E134" s="79">
        <v>75403</v>
      </c>
      <c r="F134" s="121" t="s">
        <v>448</v>
      </c>
      <c r="G134" s="79">
        <v>100</v>
      </c>
      <c r="H134" s="79" t="s">
        <v>237</v>
      </c>
      <c r="I134" s="79" t="s">
        <v>359</v>
      </c>
      <c r="J134" s="79" t="s">
        <v>79</v>
      </c>
      <c r="K134" s="23" t="s">
        <v>45</v>
      </c>
      <c r="L134" s="46">
        <v>866</v>
      </c>
      <c r="M134" s="46">
        <v>98018</v>
      </c>
      <c r="N134" s="48">
        <f t="shared" si="2"/>
        <v>0.88351119182191029</v>
      </c>
      <c r="O134" s="46">
        <v>47621</v>
      </c>
      <c r="P134" s="46">
        <v>4758400</v>
      </c>
      <c r="Q134" s="17">
        <f t="shared" si="3"/>
        <v>1.000777572293208</v>
      </c>
      <c r="R134" s="46">
        <v>46152</v>
      </c>
      <c r="S134" s="79"/>
    </row>
    <row r="135" spans="2:19" s="26" customFormat="1" ht="63.75">
      <c r="B135" s="34">
        <v>121</v>
      </c>
      <c r="C135" s="28" t="s">
        <v>568</v>
      </c>
      <c r="D135" s="47" t="s">
        <v>292</v>
      </c>
      <c r="E135" s="79">
        <v>75403</v>
      </c>
      <c r="F135" s="121" t="s">
        <v>448</v>
      </c>
      <c r="G135" s="79">
        <v>100</v>
      </c>
      <c r="H135" s="79" t="s">
        <v>237</v>
      </c>
      <c r="I135" s="79" t="s">
        <v>359</v>
      </c>
      <c r="J135" s="79" t="s">
        <v>79</v>
      </c>
      <c r="K135" s="23" t="s">
        <v>45</v>
      </c>
      <c r="L135" s="46">
        <v>748</v>
      </c>
      <c r="M135" s="46">
        <v>98018</v>
      </c>
      <c r="N135" s="48">
        <f t="shared" si="2"/>
        <v>0.76312514028035672</v>
      </c>
      <c r="O135" s="46">
        <v>35356</v>
      </c>
      <c r="P135" s="46">
        <v>4758400</v>
      </c>
      <c r="Q135" s="17">
        <f t="shared" si="3"/>
        <v>0.74302286482851376</v>
      </c>
      <c r="R135" s="46">
        <v>35057</v>
      </c>
      <c r="S135" s="79"/>
    </row>
    <row r="136" spans="2:19" s="26" customFormat="1" ht="76.5">
      <c r="B136" s="34">
        <v>122</v>
      </c>
      <c r="C136" s="28" t="s">
        <v>569</v>
      </c>
      <c r="D136" s="47" t="s">
        <v>294</v>
      </c>
      <c r="E136" s="79">
        <v>75403</v>
      </c>
      <c r="F136" s="121" t="s">
        <v>448</v>
      </c>
      <c r="G136" s="79">
        <v>100</v>
      </c>
      <c r="H136" s="79" t="s">
        <v>237</v>
      </c>
      <c r="I136" s="79" t="s">
        <v>359</v>
      </c>
      <c r="J136" s="79" t="s">
        <v>79</v>
      </c>
      <c r="K136" s="23" t="s">
        <v>45</v>
      </c>
      <c r="L136" s="46">
        <v>1982</v>
      </c>
      <c r="M136" s="46">
        <v>98018</v>
      </c>
      <c r="N136" s="48">
        <f t="shared" si="2"/>
        <v>2.0220775775877899</v>
      </c>
      <c r="O136" s="46">
        <v>60955</v>
      </c>
      <c r="P136" s="46">
        <v>4758400</v>
      </c>
      <c r="Q136" s="17">
        <f t="shared" si="3"/>
        <v>1.280997814391392</v>
      </c>
      <c r="R136" s="46">
        <v>59539</v>
      </c>
      <c r="S136" s="79"/>
    </row>
    <row r="137" spans="2:19" s="26" customFormat="1" ht="63.75">
      <c r="B137" s="34">
        <v>123</v>
      </c>
      <c r="C137" s="28" t="s">
        <v>570</v>
      </c>
      <c r="D137" s="49" t="s">
        <v>296</v>
      </c>
      <c r="E137" s="79">
        <v>75403</v>
      </c>
      <c r="F137" s="121" t="s">
        <v>448</v>
      </c>
      <c r="G137" s="79">
        <v>100</v>
      </c>
      <c r="H137" s="79" t="s">
        <v>237</v>
      </c>
      <c r="I137" s="79" t="s">
        <v>359</v>
      </c>
      <c r="J137" s="79" t="s">
        <v>79</v>
      </c>
      <c r="K137" s="23" t="s">
        <v>45</v>
      </c>
      <c r="L137" s="46">
        <v>1125</v>
      </c>
      <c r="M137" s="46">
        <v>98018</v>
      </c>
      <c r="N137" s="48">
        <f t="shared" si="2"/>
        <v>1.1477483727478626</v>
      </c>
      <c r="O137" s="46">
        <v>47930</v>
      </c>
      <c r="P137" s="46">
        <v>4758400</v>
      </c>
      <c r="Q137" s="17">
        <f t="shared" si="3"/>
        <v>1.0072713517148622</v>
      </c>
      <c r="R137" s="46">
        <v>46001</v>
      </c>
      <c r="S137" s="79"/>
    </row>
    <row r="138" spans="2:19" s="26" customFormat="1" ht="63.75">
      <c r="B138" s="34">
        <v>124</v>
      </c>
      <c r="C138" s="28" t="s">
        <v>571</v>
      </c>
      <c r="D138" s="49" t="s">
        <v>298</v>
      </c>
      <c r="E138" s="79">
        <v>75403</v>
      </c>
      <c r="F138" s="121" t="s">
        <v>448</v>
      </c>
      <c r="G138" s="79">
        <v>100</v>
      </c>
      <c r="H138" s="79" t="s">
        <v>237</v>
      </c>
      <c r="I138" s="79" t="s">
        <v>359</v>
      </c>
      <c r="J138" s="79" t="s">
        <v>79</v>
      </c>
      <c r="K138" s="23" t="s">
        <v>45</v>
      </c>
      <c r="L138" s="46">
        <v>1115</v>
      </c>
      <c r="M138" s="46">
        <v>98018</v>
      </c>
      <c r="N138" s="48">
        <f t="shared" si="2"/>
        <v>1.137546164990104</v>
      </c>
      <c r="O138" s="46">
        <v>64730</v>
      </c>
      <c r="P138" s="46">
        <v>4758400</v>
      </c>
      <c r="Q138" s="17">
        <f t="shared" si="3"/>
        <v>1.3603312037659716</v>
      </c>
      <c r="R138" s="46">
        <v>62173</v>
      </c>
      <c r="S138" s="79"/>
    </row>
    <row r="139" spans="2:19" s="26" customFormat="1" ht="63.75">
      <c r="B139" s="34">
        <v>125</v>
      </c>
      <c r="C139" s="28" t="s">
        <v>572</v>
      </c>
      <c r="D139" s="52" t="s">
        <v>300</v>
      </c>
      <c r="E139" s="79">
        <v>75403</v>
      </c>
      <c r="F139" s="121" t="s">
        <v>448</v>
      </c>
      <c r="G139" s="79">
        <v>100</v>
      </c>
      <c r="H139" s="79" t="s">
        <v>237</v>
      </c>
      <c r="I139" s="79" t="s">
        <v>359</v>
      </c>
      <c r="J139" s="79" t="s">
        <v>79</v>
      </c>
      <c r="K139" s="23" t="s">
        <v>45</v>
      </c>
      <c r="L139" s="46">
        <v>766</v>
      </c>
      <c r="M139" s="46">
        <v>98018</v>
      </c>
      <c r="N139" s="48">
        <f t="shared" si="2"/>
        <v>0.78148911424432244</v>
      </c>
      <c r="O139" s="46">
        <v>32131</v>
      </c>
      <c r="P139" s="46">
        <v>4758400</v>
      </c>
      <c r="Q139" s="17">
        <f t="shared" si="3"/>
        <v>0.67524798251513118</v>
      </c>
      <c r="R139" s="46">
        <v>31880</v>
      </c>
      <c r="S139" s="79"/>
    </row>
    <row r="140" spans="2:19" s="26" customFormat="1" ht="63.75">
      <c r="B140" s="34">
        <v>126</v>
      </c>
      <c r="C140" s="28" t="s">
        <v>573</v>
      </c>
      <c r="D140" s="47" t="s">
        <v>302</v>
      </c>
      <c r="E140" s="79">
        <v>75403</v>
      </c>
      <c r="F140" s="121" t="s">
        <v>448</v>
      </c>
      <c r="G140" s="79">
        <v>100</v>
      </c>
      <c r="H140" s="79" t="s">
        <v>237</v>
      </c>
      <c r="I140" s="79" t="s">
        <v>359</v>
      </c>
      <c r="J140" s="79" t="s">
        <v>79</v>
      </c>
      <c r="K140" s="23" t="s">
        <v>45</v>
      </c>
      <c r="L140" s="46">
        <v>1750</v>
      </c>
      <c r="M140" s="46">
        <v>98018</v>
      </c>
      <c r="N140" s="48">
        <v>1.79</v>
      </c>
      <c r="O140" s="46">
        <v>62625</v>
      </c>
      <c r="P140" s="46">
        <v>4758400</v>
      </c>
      <c r="Q140" s="17">
        <f t="shared" si="3"/>
        <v>1.3160936449226632</v>
      </c>
      <c r="R140" s="46">
        <v>61524</v>
      </c>
      <c r="S140" s="79"/>
    </row>
    <row r="141" spans="2:19" s="26" customFormat="1" ht="63.75">
      <c r="B141" s="34">
        <v>127</v>
      </c>
      <c r="C141" s="28" t="s">
        <v>574</v>
      </c>
      <c r="D141" s="49" t="s">
        <v>304</v>
      </c>
      <c r="E141" s="79">
        <v>75403</v>
      </c>
      <c r="F141" s="121" t="s">
        <v>448</v>
      </c>
      <c r="G141" s="79">
        <v>100</v>
      </c>
      <c r="H141" s="79" t="s">
        <v>237</v>
      </c>
      <c r="I141" s="79" t="s">
        <v>359</v>
      </c>
      <c r="J141" s="79" t="s">
        <v>79</v>
      </c>
      <c r="K141" s="23" t="s">
        <v>45</v>
      </c>
      <c r="L141" s="46">
        <v>2415</v>
      </c>
      <c r="M141" s="46">
        <v>98018</v>
      </c>
      <c r="N141" s="48">
        <f t="shared" si="2"/>
        <v>2.4638331734987453</v>
      </c>
      <c r="O141" s="46">
        <v>96456</v>
      </c>
      <c r="P141" s="46">
        <v>4758400</v>
      </c>
      <c r="Q141" s="17">
        <f t="shared" si="3"/>
        <v>2.0270679219905849</v>
      </c>
      <c r="R141" s="46">
        <v>90335</v>
      </c>
      <c r="S141" s="79"/>
    </row>
    <row r="142" spans="2:19" s="26" customFormat="1" ht="76.5">
      <c r="B142" s="34">
        <v>128</v>
      </c>
      <c r="C142" s="28" t="s">
        <v>575</v>
      </c>
      <c r="D142" s="47" t="s">
        <v>306</v>
      </c>
      <c r="E142" s="79">
        <v>75403</v>
      </c>
      <c r="F142" s="121" t="s">
        <v>448</v>
      </c>
      <c r="G142" s="79">
        <v>100</v>
      </c>
      <c r="H142" s="79" t="s">
        <v>237</v>
      </c>
      <c r="I142" s="79" t="s">
        <v>359</v>
      </c>
      <c r="J142" s="79" t="s">
        <v>79</v>
      </c>
      <c r="K142" s="23" t="s">
        <v>45</v>
      </c>
      <c r="L142" s="46">
        <v>899</v>
      </c>
      <c r="M142" s="46">
        <v>98018</v>
      </c>
      <c r="N142" s="48">
        <f t="shared" si="2"/>
        <v>0.91717847742251424</v>
      </c>
      <c r="O142" s="46">
        <v>40894</v>
      </c>
      <c r="P142" s="46">
        <v>4758400</v>
      </c>
      <c r="Q142" s="17">
        <f t="shared" si="3"/>
        <v>0.85940652320107591</v>
      </c>
      <c r="R142" s="46">
        <v>39042</v>
      </c>
      <c r="S142" s="79"/>
    </row>
    <row r="143" spans="2:19" s="26" customFormat="1" ht="63.75">
      <c r="B143" s="34">
        <v>129</v>
      </c>
      <c r="C143" s="28" t="s">
        <v>576</v>
      </c>
      <c r="D143" s="47" t="s">
        <v>308</v>
      </c>
      <c r="E143" s="79">
        <v>75403</v>
      </c>
      <c r="F143" s="121" t="s">
        <v>448</v>
      </c>
      <c r="G143" s="79">
        <v>100</v>
      </c>
      <c r="H143" s="79" t="s">
        <v>237</v>
      </c>
      <c r="I143" s="79" t="s">
        <v>359</v>
      </c>
      <c r="J143" s="79" t="s">
        <v>79</v>
      </c>
      <c r="K143" s="23" t="s">
        <v>45</v>
      </c>
      <c r="L143" s="46">
        <v>332</v>
      </c>
      <c r="M143" s="46">
        <v>98018</v>
      </c>
      <c r="N143" s="48">
        <f t="shared" si="2"/>
        <v>0.33871329755759144</v>
      </c>
      <c r="O143" s="46">
        <v>34630</v>
      </c>
      <c r="P143" s="46">
        <v>4758400</v>
      </c>
      <c r="Q143" s="17">
        <f t="shared" si="3"/>
        <v>0.72776563550773365</v>
      </c>
      <c r="R143" s="46">
        <v>34436</v>
      </c>
      <c r="S143" s="79"/>
    </row>
    <row r="144" spans="2:19" s="26" customFormat="1" ht="76.5">
      <c r="B144" s="34">
        <v>130</v>
      </c>
      <c r="C144" s="28" t="s">
        <v>577</v>
      </c>
      <c r="D144" s="49" t="s">
        <v>310</v>
      </c>
      <c r="E144" s="79">
        <v>75403</v>
      </c>
      <c r="F144" s="121" t="s">
        <v>448</v>
      </c>
      <c r="G144" s="79">
        <v>100</v>
      </c>
      <c r="H144" s="79" t="s">
        <v>237</v>
      </c>
      <c r="I144" s="79" t="s">
        <v>359</v>
      </c>
      <c r="J144" s="79" t="s">
        <v>79</v>
      </c>
      <c r="K144" s="23" t="s">
        <v>45</v>
      </c>
      <c r="L144" s="46">
        <v>1908</v>
      </c>
      <c r="M144" s="46">
        <v>98018</v>
      </c>
      <c r="N144" s="48">
        <f t="shared" si="2"/>
        <v>1.9465812401803748</v>
      </c>
      <c r="O144" s="46">
        <v>81610</v>
      </c>
      <c r="P144" s="46">
        <v>4758400</v>
      </c>
      <c r="Q144" s="17">
        <f t="shared" si="3"/>
        <v>1.7150722932078009</v>
      </c>
      <c r="R144" s="46">
        <v>78531</v>
      </c>
      <c r="S144" s="79"/>
    </row>
    <row r="145" spans="2:19" s="26" customFormat="1" ht="63.75">
      <c r="B145" s="34">
        <v>469</v>
      </c>
      <c r="C145" s="28" t="s">
        <v>578</v>
      </c>
      <c r="D145" s="47" t="s">
        <v>312</v>
      </c>
      <c r="E145" s="79">
        <v>75403</v>
      </c>
      <c r="F145" s="121" t="s">
        <v>448</v>
      </c>
      <c r="G145" s="79">
        <v>100</v>
      </c>
      <c r="H145" s="79" t="s">
        <v>237</v>
      </c>
      <c r="I145" s="79" t="s">
        <v>359</v>
      </c>
      <c r="J145" s="79" t="s">
        <v>79</v>
      </c>
      <c r="K145" s="23" t="s">
        <v>45</v>
      </c>
      <c r="L145" s="46">
        <v>469</v>
      </c>
      <c r="M145" s="46">
        <v>98018</v>
      </c>
      <c r="N145" s="48">
        <f t="shared" si="2"/>
        <v>0.47848354383888669</v>
      </c>
      <c r="O145" s="46">
        <v>27388</v>
      </c>
      <c r="P145" s="46">
        <v>4758400</v>
      </c>
      <c r="Q145" s="17">
        <f t="shared" si="3"/>
        <v>0.57557162071284462</v>
      </c>
      <c r="R145" s="46">
        <v>27311</v>
      </c>
      <c r="S145" s="79"/>
    </row>
    <row r="146" spans="2:19" s="26" customFormat="1" ht="76.5">
      <c r="B146" s="34">
        <v>132</v>
      </c>
      <c r="C146" s="28" t="s">
        <v>579</v>
      </c>
      <c r="D146" s="49" t="s">
        <v>314</v>
      </c>
      <c r="E146" s="79">
        <v>75403</v>
      </c>
      <c r="F146" s="121" t="s">
        <v>448</v>
      </c>
      <c r="G146" s="79">
        <v>100</v>
      </c>
      <c r="H146" s="79" t="s">
        <v>237</v>
      </c>
      <c r="I146" s="79" t="s">
        <v>359</v>
      </c>
      <c r="J146" s="79" t="s">
        <v>79</v>
      </c>
      <c r="K146" s="23" t="s">
        <v>45</v>
      </c>
      <c r="L146" s="46">
        <v>658</v>
      </c>
      <c r="M146" s="46">
        <v>98018</v>
      </c>
      <c r="N146" s="48">
        <f t="shared" si="2"/>
        <v>0.67130527046052768</v>
      </c>
      <c r="O146" s="46">
        <v>30182</v>
      </c>
      <c r="P146" s="46">
        <v>4758400</v>
      </c>
      <c r="Q146" s="17">
        <f t="shared" si="3"/>
        <v>0.63428883658372559</v>
      </c>
      <c r="R146" s="46">
        <v>29079</v>
      </c>
      <c r="S146" s="79"/>
    </row>
    <row r="147" spans="2:19" s="26" customFormat="1" ht="76.5">
      <c r="B147" s="34">
        <v>133</v>
      </c>
      <c r="C147" s="28" t="s">
        <v>580</v>
      </c>
      <c r="D147" s="49" t="s">
        <v>316</v>
      </c>
      <c r="E147" s="79">
        <v>75403</v>
      </c>
      <c r="F147" s="121" t="s">
        <v>448</v>
      </c>
      <c r="G147" s="79">
        <v>100</v>
      </c>
      <c r="H147" s="79" t="s">
        <v>237</v>
      </c>
      <c r="I147" s="79" t="s">
        <v>359</v>
      </c>
      <c r="J147" s="79" t="s">
        <v>79</v>
      </c>
      <c r="K147" s="23" t="s">
        <v>45</v>
      </c>
      <c r="L147" s="46">
        <v>2575</v>
      </c>
      <c r="M147" s="46">
        <v>98018</v>
      </c>
      <c r="N147" s="48">
        <f t="shared" si="2"/>
        <v>2.6270684976228855</v>
      </c>
      <c r="O147" s="46">
        <v>100757</v>
      </c>
      <c r="P147" s="46">
        <v>4758400</v>
      </c>
      <c r="Q147" s="17">
        <f t="shared" si="3"/>
        <v>2.1174554472091458</v>
      </c>
      <c r="R147" s="46">
        <v>96853</v>
      </c>
      <c r="S147" s="79"/>
    </row>
    <row r="148" spans="2:19" s="26" customFormat="1" ht="63.75">
      <c r="B148" s="34">
        <v>134</v>
      </c>
      <c r="C148" s="28" t="s">
        <v>581</v>
      </c>
      <c r="D148" s="47" t="s">
        <v>318</v>
      </c>
      <c r="E148" s="79">
        <v>75403</v>
      </c>
      <c r="F148" s="121" t="s">
        <v>448</v>
      </c>
      <c r="G148" s="79">
        <v>100</v>
      </c>
      <c r="H148" s="79" t="s">
        <v>237</v>
      </c>
      <c r="I148" s="79" t="s">
        <v>359</v>
      </c>
      <c r="J148" s="79" t="s">
        <v>79</v>
      </c>
      <c r="K148" s="23" t="s">
        <v>45</v>
      </c>
      <c r="L148" s="46">
        <v>1703</v>
      </c>
      <c r="M148" s="46">
        <v>98018</v>
      </c>
      <c r="N148" s="48">
        <f t="shared" si="2"/>
        <v>1.73743598114632</v>
      </c>
      <c r="O148" s="46">
        <v>79018</v>
      </c>
      <c r="P148" s="46">
        <v>4758400</v>
      </c>
      <c r="Q148" s="17">
        <f t="shared" si="3"/>
        <v>1.6606002017484869</v>
      </c>
      <c r="R148" s="46">
        <v>74767</v>
      </c>
      <c r="S148" s="79"/>
    </row>
    <row r="149" spans="2:19" s="26" customFormat="1" ht="63.75">
      <c r="B149" s="34">
        <v>135</v>
      </c>
      <c r="C149" s="28" t="s">
        <v>582</v>
      </c>
      <c r="D149" s="49" t="s">
        <v>320</v>
      </c>
      <c r="E149" s="79">
        <v>75403</v>
      </c>
      <c r="F149" s="121" t="s">
        <v>448</v>
      </c>
      <c r="G149" s="79">
        <v>100</v>
      </c>
      <c r="H149" s="79" t="s">
        <v>237</v>
      </c>
      <c r="I149" s="79" t="s">
        <v>359</v>
      </c>
      <c r="J149" s="79" t="s">
        <v>79</v>
      </c>
      <c r="K149" s="23" t="s">
        <v>45</v>
      </c>
      <c r="L149" s="46">
        <v>1711</v>
      </c>
      <c r="M149" s="46">
        <v>98018</v>
      </c>
      <c r="N149" s="48">
        <f t="shared" si="2"/>
        <v>1.7455977473525273</v>
      </c>
      <c r="O149" s="46">
        <v>95078</v>
      </c>
      <c r="P149" s="46">
        <v>4758400</v>
      </c>
      <c r="Q149" s="17">
        <f t="shared" si="3"/>
        <v>1.9981086079354404</v>
      </c>
      <c r="R149" s="46">
        <v>86146</v>
      </c>
      <c r="S149" s="79"/>
    </row>
    <row r="150" spans="2:19" s="26" customFormat="1" ht="63.75">
      <c r="B150" s="34">
        <v>136</v>
      </c>
      <c r="C150" s="28" t="s">
        <v>583</v>
      </c>
      <c r="D150" s="47" t="s">
        <v>322</v>
      </c>
      <c r="E150" s="79">
        <v>75403</v>
      </c>
      <c r="F150" s="121" t="s">
        <v>448</v>
      </c>
      <c r="G150" s="79">
        <v>100</v>
      </c>
      <c r="H150" s="79" t="s">
        <v>237</v>
      </c>
      <c r="I150" s="79" t="s">
        <v>359</v>
      </c>
      <c r="J150" s="79" t="s">
        <v>79</v>
      </c>
      <c r="K150" s="23" t="s">
        <v>45</v>
      </c>
      <c r="L150" s="46">
        <v>1643</v>
      </c>
      <c r="M150" s="46">
        <v>98018</v>
      </c>
      <c r="N150" s="48">
        <f t="shared" si="2"/>
        <v>1.6762227345997673</v>
      </c>
      <c r="O150" s="46">
        <v>91776</v>
      </c>
      <c r="P150" s="46">
        <v>4758400</v>
      </c>
      <c r="Q150" s="17">
        <f t="shared" si="3"/>
        <v>1.9287155346334901</v>
      </c>
      <c r="R150" s="46">
        <v>88546</v>
      </c>
      <c r="S150" s="79"/>
    </row>
    <row r="151" spans="2:19" s="26" customFormat="1" ht="63.75">
      <c r="B151" s="34">
        <v>137</v>
      </c>
      <c r="C151" s="28" t="s">
        <v>584</v>
      </c>
      <c r="D151" s="49" t="s">
        <v>324</v>
      </c>
      <c r="E151" s="79">
        <v>75403</v>
      </c>
      <c r="F151" s="121" t="s">
        <v>448</v>
      </c>
      <c r="G151" s="79">
        <v>100</v>
      </c>
      <c r="H151" s="79" t="s">
        <v>237</v>
      </c>
      <c r="I151" s="79" t="s">
        <v>359</v>
      </c>
      <c r="J151" s="79" t="s">
        <v>79</v>
      </c>
      <c r="K151" s="23" t="s">
        <v>45</v>
      </c>
      <c r="L151" s="46">
        <v>778</v>
      </c>
      <c r="M151" s="46">
        <v>98018</v>
      </c>
      <c r="N151" s="48">
        <f t="shared" si="2"/>
        <v>0.79373176355363295</v>
      </c>
      <c r="O151" s="46">
        <v>37362</v>
      </c>
      <c r="P151" s="46">
        <v>4758400</v>
      </c>
      <c r="Q151" s="17">
        <f t="shared" si="3"/>
        <v>0.78517989240080699</v>
      </c>
      <c r="R151" s="46">
        <v>37163</v>
      </c>
      <c r="S151" s="79"/>
    </row>
    <row r="152" spans="2:19" s="26" customFormat="1" ht="76.5">
      <c r="B152" s="34">
        <v>138</v>
      </c>
      <c r="C152" s="28" t="s">
        <v>585</v>
      </c>
      <c r="D152" s="47" t="s">
        <v>326</v>
      </c>
      <c r="E152" s="79">
        <v>75403</v>
      </c>
      <c r="F152" s="121" t="s">
        <v>448</v>
      </c>
      <c r="G152" s="79">
        <v>100</v>
      </c>
      <c r="H152" s="79" t="s">
        <v>237</v>
      </c>
      <c r="I152" s="79" t="s">
        <v>359</v>
      </c>
      <c r="J152" s="79" t="s">
        <v>79</v>
      </c>
      <c r="K152" s="23" t="s">
        <v>45</v>
      </c>
      <c r="L152" s="46">
        <v>246</v>
      </c>
      <c r="M152" s="46">
        <v>98018</v>
      </c>
      <c r="N152" s="48">
        <f t="shared" si="2"/>
        <v>0.25097431084086597</v>
      </c>
      <c r="O152" s="46">
        <v>28430</v>
      </c>
      <c r="P152" s="46">
        <v>4758400</v>
      </c>
      <c r="Q152" s="17">
        <f t="shared" si="3"/>
        <v>0.5974697377269671</v>
      </c>
      <c r="R152" s="46">
        <v>27605</v>
      </c>
      <c r="S152" s="79"/>
    </row>
    <row r="153" spans="2:19" s="26" customFormat="1" ht="63.75">
      <c r="B153" s="34">
        <v>139</v>
      </c>
      <c r="C153" s="29" t="s">
        <v>586</v>
      </c>
      <c r="D153" s="79" t="s">
        <v>328</v>
      </c>
      <c r="E153" s="79">
        <v>75403</v>
      </c>
      <c r="F153" s="121" t="s">
        <v>448</v>
      </c>
      <c r="G153" s="79">
        <v>100</v>
      </c>
      <c r="H153" s="79" t="s">
        <v>329</v>
      </c>
      <c r="I153" s="79" t="s">
        <v>360</v>
      </c>
      <c r="J153" s="79" t="s">
        <v>79</v>
      </c>
      <c r="K153" s="79" t="s">
        <v>45</v>
      </c>
      <c r="L153" s="46">
        <v>3308</v>
      </c>
      <c r="M153" s="46">
        <v>98018</v>
      </c>
      <c r="N153" s="48">
        <f t="shared" si="2"/>
        <v>3.3748903262666037</v>
      </c>
      <c r="O153" s="46">
        <v>30307</v>
      </c>
      <c r="P153" s="46">
        <v>4758400</v>
      </c>
      <c r="Q153" s="17">
        <f t="shared" si="3"/>
        <v>0.63691577000672495</v>
      </c>
      <c r="R153" s="46">
        <v>29798</v>
      </c>
      <c r="S153" s="79"/>
    </row>
    <row r="154" spans="2:19" s="26" customFormat="1" ht="63.75">
      <c r="B154" s="34">
        <v>140</v>
      </c>
      <c r="C154" s="29" t="s">
        <v>587</v>
      </c>
      <c r="D154" s="45" t="s">
        <v>332</v>
      </c>
      <c r="E154" s="79">
        <v>75403</v>
      </c>
      <c r="F154" s="121" t="s">
        <v>448</v>
      </c>
      <c r="G154" s="79">
        <v>100</v>
      </c>
      <c r="H154" s="79" t="s">
        <v>329</v>
      </c>
      <c r="I154" s="79" t="s">
        <v>360</v>
      </c>
      <c r="J154" s="79" t="s">
        <v>79</v>
      </c>
      <c r="K154" s="79" t="s">
        <v>45</v>
      </c>
      <c r="L154" s="46">
        <v>1800</v>
      </c>
      <c r="M154" s="46">
        <v>98018</v>
      </c>
      <c r="N154" s="48">
        <f t="shared" si="2"/>
        <v>1.8363973963965803</v>
      </c>
      <c r="O154" s="46">
        <v>33833</v>
      </c>
      <c r="P154" s="46">
        <v>4758400</v>
      </c>
      <c r="Q154" s="17">
        <f t="shared" si="3"/>
        <v>0.71101630800269</v>
      </c>
      <c r="R154" s="46">
        <v>33533</v>
      </c>
      <c r="S154" s="79"/>
    </row>
    <row r="155" spans="2:19" s="26" customFormat="1" ht="76.5">
      <c r="B155" s="34">
        <v>141</v>
      </c>
      <c r="C155" s="30" t="s">
        <v>588</v>
      </c>
      <c r="D155" s="79" t="s">
        <v>334</v>
      </c>
      <c r="E155" s="79">
        <v>75403</v>
      </c>
      <c r="F155" s="121" t="s">
        <v>448</v>
      </c>
      <c r="G155" s="79">
        <v>100</v>
      </c>
      <c r="H155" s="79" t="s">
        <v>329</v>
      </c>
      <c r="I155" s="79" t="s">
        <v>360</v>
      </c>
      <c r="J155" s="79" t="s">
        <v>79</v>
      </c>
      <c r="K155" s="79" t="s">
        <v>45</v>
      </c>
      <c r="L155" s="46">
        <v>1761</v>
      </c>
      <c r="M155" s="46">
        <v>98018</v>
      </c>
      <c r="N155" s="48">
        <f t="shared" si="2"/>
        <v>1.7966087861413209</v>
      </c>
      <c r="O155" s="46">
        <v>16317</v>
      </c>
      <c r="P155" s="46">
        <v>4758400</v>
      </c>
      <c r="Q155" s="17">
        <f t="shared" si="3"/>
        <v>0.34290938130464022</v>
      </c>
      <c r="R155" s="46">
        <v>16227</v>
      </c>
      <c r="S155" s="79"/>
    </row>
    <row r="156" spans="2:19" s="26" customFormat="1" ht="63.75">
      <c r="B156" s="34">
        <v>142</v>
      </c>
      <c r="C156" s="28" t="s">
        <v>645</v>
      </c>
      <c r="D156" s="79" t="s">
        <v>336</v>
      </c>
      <c r="E156" s="79" t="s">
        <v>337</v>
      </c>
      <c r="F156" s="121" t="s">
        <v>448</v>
      </c>
      <c r="G156" s="79">
        <v>100</v>
      </c>
      <c r="H156" s="79" t="s">
        <v>338</v>
      </c>
      <c r="I156" s="79" t="s">
        <v>360</v>
      </c>
      <c r="J156" s="79" t="s">
        <v>79</v>
      </c>
      <c r="K156" s="79" t="s">
        <v>45</v>
      </c>
      <c r="L156" s="46">
        <v>96</v>
      </c>
      <c r="M156" s="46">
        <v>98018</v>
      </c>
      <c r="N156" s="48">
        <f t="shared" si="2"/>
        <v>9.7941194474484281E-2</v>
      </c>
      <c r="O156" s="46">
        <v>14184</v>
      </c>
      <c r="P156" s="46">
        <v>4758400</v>
      </c>
      <c r="Q156" s="17">
        <f t="shared" si="3"/>
        <v>0.29808338937457968</v>
      </c>
      <c r="R156" s="46">
        <v>13936</v>
      </c>
      <c r="S156" s="79"/>
    </row>
    <row r="157" spans="2:19" s="26" customFormat="1" ht="63.75">
      <c r="B157" s="34">
        <v>143</v>
      </c>
      <c r="C157" s="29" t="s">
        <v>631</v>
      </c>
      <c r="D157" s="79" t="s">
        <v>341</v>
      </c>
      <c r="E157" s="79">
        <v>75401</v>
      </c>
      <c r="F157" s="121" t="s">
        <v>448</v>
      </c>
      <c r="G157" s="79">
        <v>100</v>
      </c>
      <c r="H157" s="79" t="s">
        <v>329</v>
      </c>
      <c r="I157" s="79" t="s">
        <v>360</v>
      </c>
      <c r="J157" s="79" t="s">
        <v>79</v>
      </c>
      <c r="K157" s="79" t="s">
        <v>45</v>
      </c>
      <c r="L157" s="46">
        <v>2044</v>
      </c>
      <c r="M157" s="46">
        <v>98018</v>
      </c>
      <c r="N157" s="48">
        <f t="shared" si="2"/>
        <v>2.0853312656858947</v>
      </c>
      <c r="O157" s="46">
        <v>26311</v>
      </c>
      <c r="P157" s="46">
        <v>4758400</v>
      </c>
      <c r="Q157" s="17">
        <f t="shared" si="3"/>
        <v>0.55293796234028247</v>
      </c>
      <c r="R157" s="46">
        <v>25921</v>
      </c>
      <c r="S157" s="79"/>
    </row>
    <row r="158" spans="2:19" s="26" customFormat="1" ht="76.5">
      <c r="B158" s="34">
        <v>144</v>
      </c>
      <c r="C158" s="29" t="s">
        <v>589</v>
      </c>
      <c r="D158" s="79" t="s">
        <v>343</v>
      </c>
      <c r="E158" s="79">
        <v>75403</v>
      </c>
      <c r="F158" s="121" t="s">
        <v>448</v>
      </c>
      <c r="G158" s="79">
        <v>100</v>
      </c>
      <c r="H158" s="79" t="s">
        <v>329</v>
      </c>
      <c r="I158" s="79" t="s">
        <v>360</v>
      </c>
      <c r="J158" s="79" t="s">
        <v>79</v>
      </c>
      <c r="K158" s="79" t="s">
        <v>45</v>
      </c>
      <c r="L158" s="46">
        <v>212</v>
      </c>
      <c r="M158" s="46">
        <v>98018</v>
      </c>
      <c r="N158" s="48">
        <f t="shared" si="2"/>
        <v>0.21628680446448612</v>
      </c>
      <c r="O158" s="46">
        <v>6177</v>
      </c>
      <c r="P158" s="46">
        <v>4758400</v>
      </c>
      <c r="Q158" s="17">
        <f t="shared" si="3"/>
        <v>0.12981254203093476</v>
      </c>
      <c r="R158" s="46">
        <v>6111</v>
      </c>
      <c r="S158" s="79"/>
    </row>
    <row r="159" spans="2:19" s="26" customFormat="1" ht="63.75">
      <c r="B159" s="34">
        <v>145</v>
      </c>
      <c r="C159" s="29" t="s">
        <v>590</v>
      </c>
      <c r="D159" s="79" t="s">
        <v>345</v>
      </c>
      <c r="E159" s="79">
        <v>75401</v>
      </c>
      <c r="F159" s="121" t="s">
        <v>448</v>
      </c>
      <c r="G159" s="79">
        <v>100</v>
      </c>
      <c r="H159" s="79" t="s">
        <v>329</v>
      </c>
      <c r="I159" s="79" t="s">
        <v>360</v>
      </c>
      <c r="J159" s="79" t="s">
        <v>79</v>
      </c>
      <c r="K159" s="79" t="s">
        <v>45</v>
      </c>
      <c r="L159" s="46">
        <v>9095</v>
      </c>
      <c r="M159" s="46">
        <v>98018</v>
      </c>
      <c r="N159" s="48">
        <f t="shared" si="2"/>
        <v>9.2789079556816088</v>
      </c>
      <c r="O159" s="46">
        <v>110536</v>
      </c>
      <c r="P159" s="46">
        <v>4758400</v>
      </c>
      <c r="Q159" s="17">
        <f t="shared" si="3"/>
        <v>2.3229657027572292</v>
      </c>
      <c r="R159" s="46">
        <v>104961</v>
      </c>
      <c r="S159" s="79"/>
    </row>
    <row r="160" spans="2:19" s="26" customFormat="1" ht="63.75">
      <c r="B160" s="34">
        <v>146</v>
      </c>
      <c r="C160" s="29" t="s">
        <v>591</v>
      </c>
      <c r="D160" s="79" t="s">
        <v>347</v>
      </c>
      <c r="E160" s="79">
        <v>75401</v>
      </c>
      <c r="F160" s="121" t="s">
        <v>448</v>
      </c>
      <c r="G160" s="79">
        <v>100</v>
      </c>
      <c r="H160" s="79" t="s">
        <v>329</v>
      </c>
      <c r="I160" s="79" t="s">
        <v>360</v>
      </c>
      <c r="J160" s="79" t="s">
        <v>79</v>
      </c>
      <c r="K160" s="79" t="s">
        <v>45</v>
      </c>
      <c r="L160" s="46">
        <v>726</v>
      </c>
      <c r="M160" s="46">
        <v>98018</v>
      </c>
      <c r="N160" s="48">
        <f t="shared" si="2"/>
        <v>0.74068028321328738</v>
      </c>
      <c r="O160" s="46">
        <v>8801</v>
      </c>
      <c r="P160" s="46">
        <v>4758400</v>
      </c>
      <c r="Q160" s="17">
        <f t="shared" si="3"/>
        <v>0.18495712844653667</v>
      </c>
      <c r="R160" s="46">
        <v>6762</v>
      </c>
      <c r="S160" s="79"/>
    </row>
    <row r="161" spans="1:42" s="26" customFormat="1" ht="63.75">
      <c r="B161" s="34">
        <v>147</v>
      </c>
      <c r="C161" s="29" t="s">
        <v>592</v>
      </c>
      <c r="D161" s="45" t="s">
        <v>349</v>
      </c>
      <c r="E161" s="79">
        <v>75403</v>
      </c>
      <c r="F161" s="121" t="s">
        <v>448</v>
      </c>
      <c r="G161" s="79">
        <v>100</v>
      </c>
      <c r="H161" s="79" t="s">
        <v>329</v>
      </c>
      <c r="I161" s="79" t="s">
        <v>360</v>
      </c>
      <c r="J161" s="79" t="s">
        <v>79</v>
      </c>
      <c r="K161" s="79" t="s">
        <v>45</v>
      </c>
      <c r="L161" s="46">
        <v>320</v>
      </c>
      <c r="M161" s="46">
        <v>98018</v>
      </c>
      <c r="N161" s="48">
        <f t="shared" si="2"/>
        <v>0.32647064824828093</v>
      </c>
      <c r="O161" s="46">
        <v>6509</v>
      </c>
      <c r="P161" s="46">
        <v>4758400</v>
      </c>
      <c r="Q161" s="17">
        <f t="shared" si="3"/>
        <v>0.136789677202421</v>
      </c>
      <c r="R161" s="46">
        <v>6481</v>
      </c>
      <c r="S161" s="79"/>
    </row>
    <row r="162" spans="1:42" s="26" customFormat="1" ht="63.75">
      <c r="B162" s="34">
        <v>148</v>
      </c>
      <c r="C162" s="29" t="s">
        <v>593</v>
      </c>
      <c r="D162" s="79" t="s">
        <v>351</v>
      </c>
      <c r="E162" s="79" t="s">
        <v>337</v>
      </c>
      <c r="F162" s="121" t="s">
        <v>448</v>
      </c>
      <c r="G162" s="79">
        <v>100</v>
      </c>
      <c r="H162" s="79" t="s">
        <v>363</v>
      </c>
      <c r="I162" s="79" t="s">
        <v>361</v>
      </c>
      <c r="J162" s="132" t="s">
        <v>88</v>
      </c>
      <c r="K162" s="132" t="s">
        <v>45</v>
      </c>
      <c r="L162" s="46"/>
      <c r="M162" s="46">
        <v>98018</v>
      </c>
      <c r="N162" s="48"/>
      <c r="O162" s="46">
        <v>9323</v>
      </c>
      <c r="P162" s="46">
        <v>4758400</v>
      </c>
      <c r="Q162" s="17">
        <f t="shared" si="3"/>
        <v>0.19592720242098183</v>
      </c>
      <c r="R162" s="46">
        <v>9323</v>
      </c>
      <c r="S162" s="79"/>
    </row>
    <row r="163" spans="1:42" s="26" customFormat="1" ht="63.75">
      <c r="B163" s="34">
        <v>149</v>
      </c>
      <c r="C163" s="28" t="s">
        <v>594</v>
      </c>
      <c r="D163" s="45" t="s">
        <v>355</v>
      </c>
      <c r="E163" s="79">
        <v>75404</v>
      </c>
      <c r="F163" s="121" t="s">
        <v>448</v>
      </c>
      <c r="G163" s="79">
        <v>100</v>
      </c>
      <c r="H163" s="79" t="s">
        <v>356</v>
      </c>
      <c r="I163" s="79" t="s">
        <v>362</v>
      </c>
      <c r="J163" s="79" t="s">
        <v>79</v>
      </c>
      <c r="K163" s="134" t="s">
        <v>45</v>
      </c>
      <c r="L163" s="46"/>
      <c r="M163" s="46">
        <v>98018</v>
      </c>
      <c r="N163" s="48"/>
      <c r="O163" s="46">
        <v>8093</v>
      </c>
      <c r="P163" s="46">
        <v>4758400</v>
      </c>
      <c r="Q163" s="17">
        <f>O163/P163*100</f>
        <v>0.17007817753866844</v>
      </c>
      <c r="R163" s="46">
        <v>8093</v>
      </c>
      <c r="S163" s="134"/>
    </row>
    <row r="164" spans="1:42" s="26" customFormat="1" ht="63.75">
      <c r="B164" s="34">
        <v>150</v>
      </c>
      <c r="C164" s="28" t="s">
        <v>632</v>
      </c>
      <c r="D164" s="45" t="s">
        <v>192</v>
      </c>
      <c r="E164" s="134">
        <v>75403</v>
      </c>
      <c r="F164" s="134" t="s">
        <v>448</v>
      </c>
      <c r="G164" s="134">
        <v>100</v>
      </c>
      <c r="H164" s="134" t="s">
        <v>99</v>
      </c>
      <c r="I164" s="134" t="s">
        <v>358</v>
      </c>
      <c r="J164" s="134" t="s">
        <v>79</v>
      </c>
      <c r="K164" s="134" t="s">
        <v>45</v>
      </c>
      <c r="L164" s="46">
        <v>316</v>
      </c>
      <c r="M164" s="46">
        <v>98018</v>
      </c>
      <c r="N164" s="48">
        <v>0.32</v>
      </c>
      <c r="O164" s="46">
        <v>28286</v>
      </c>
      <c r="P164" s="46">
        <v>4758400</v>
      </c>
      <c r="Q164" s="17">
        <v>0.59</v>
      </c>
      <c r="R164" s="46">
        <v>26166</v>
      </c>
      <c r="S164" s="134"/>
    </row>
    <row r="165" spans="1:42" s="26" customFormat="1" ht="63.75">
      <c r="B165" s="34">
        <v>151</v>
      </c>
      <c r="C165" s="28" t="s">
        <v>633</v>
      </c>
      <c r="D165" s="45" t="s">
        <v>634</v>
      </c>
      <c r="E165" s="134">
        <v>75403</v>
      </c>
      <c r="F165" s="134" t="s">
        <v>448</v>
      </c>
      <c r="G165" s="134">
        <v>100</v>
      </c>
      <c r="H165" s="134" t="s">
        <v>99</v>
      </c>
      <c r="I165" s="134" t="s">
        <v>358</v>
      </c>
      <c r="J165" s="134" t="s">
        <v>79</v>
      </c>
      <c r="K165" s="134" t="s">
        <v>45</v>
      </c>
      <c r="L165" s="46">
        <v>509</v>
      </c>
      <c r="M165" s="46">
        <v>98018</v>
      </c>
      <c r="N165" s="48">
        <v>0.52</v>
      </c>
      <c r="O165" s="46">
        <v>16501</v>
      </c>
      <c r="P165" s="46">
        <v>4758400</v>
      </c>
      <c r="Q165" s="17">
        <v>0.35</v>
      </c>
      <c r="R165" s="46">
        <v>15045</v>
      </c>
      <c r="S165" s="134"/>
    </row>
    <row r="166" spans="1:42" s="26" customFormat="1" ht="63.75">
      <c r="B166" s="34">
        <v>152</v>
      </c>
      <c r="C166" s="28" t="s">
        <v>635</v>
      </c>
      <c r="D166" s="45" t="s">
        <v>636</v>
      </c>
      <c r="E166" s="134">
        <v>75403</v>
      </c>
      <c r="F166" s="134" t="s">
        <v>448</v>
      </c>
      <c r="G166" s="134">
        <v>100</v>
      </c>
      <c r="H166" s="134" t="s">
        <v>99</v>
      </c>
      <c r="I166" s="134" t="s">
        <v>358</v>
      </c>
      <c r="J166" s="134" t="s">
        <v>79</v>
      </c>
      <c r="K166" s="134" t="s">
        <v>45</v>
      </c>
      <c r="L166" s="46">
        <v>390</v>
      </c>
      <c r="M166" s="46">
        <v>98018</v>
      </c>
      <c r="N166" s="48">
        <v>0.4</v>
      </c>
      <c r="O166" s="46">
        <v>17625</v>
      </c>
      <c r="P166" s="46">
        <v>4758400</v>
      </c>
      <c r="Q166" s="17">
        <v>0.37</v>
      </c>
      <c r="R166" s="46">
        <v>16346</v>
      </c>
      <c r="S166" s="134"/>
    </row>
    <row r="167" spans="1:42" s="26" customFormat="1" ht="63.75">
      <c r="A167" s="125">
        <v>150</v>
      </c>
      <c r="B167" s="34">
        <v>153</v>
      </c>
      <c r="C167" s="28" t="s">
        <v>637</v>
      </c>
      <c r="D167" s="45" t="s">
        <v>638</v>
      </c>
      <c r="E167" s="134">
        <v>75403</v>
      </c>
      <c r="F167" s="134" t="s">
        <v>448</v>
      </c>
      <c r="G167" s="134">
        <v>100</v>
      </c>
      <c r="H167" s="134" t="s">
        <v>99</v>
      </c>
      <c r="I167" s="134" t="s">
        <v>358</v>
      </c>
      <c r="J167" s="134" t="s">
        <v>79</v>
      </c>
      <c r="K167" s="134" t="s">
        <v>45</v>
      </c>
      <c r="L167" s="135">
        <v>394</v>
      </c>
      <c r="M167" s="48">
        <v>98018</v>
      </c>
      <c r="N167" s="135">
        <v>0.4</v>
      </c>
      <c r="O167" s="135">
        <v>14484</v>
      </c>
      <c r="P167" s="17">
        <v>4758400</v>
      </c>
      <c r="Q167" s="135">
        <v>0.3</v>
      </c>
      <c r="R167" s="134">
        <v>14159</v>
      </c>
      <c r="S167" s="79"/>
    </row>
    <row r="168" spans="1:42">
      <c r="A168" s="150" t="s">
        <v>54</v>
      </c>
      <c r="B168" s="151"/>
      <c r="C168" s="151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2"/>
    </row>
    <row r="169" spans="1:42" s="36" customFormat="1" ht="96" customHeight="1">
      <c r="A169" s="31" t="s">
        <v>17</v>
      </c>
      <c r="B169" s="53">
        <v>154</v>
      </c>
      <c r="C169" s="77" t="s">
        <v>595</v>
      </c>
      <c r="D169" s="54" t="s">
        <v>34</v>
      </c>
      <c r="E169" s="53">
        <v>65243</v>
      </c>
      <c r="F169" s="55" t="s">
        <v>449</v>
      </c>
      <c r="G169" s="55">
        <v>100</v>
      </c>
      <c r="H169" s="55" t="s">
        <v>55</v>
      </c>
      <c r="I169" s="55" t="s">
        <v>82</v>
      </c>
      <c r="J169" s="55" t="s">
        <v>85</v>
      </c>
      <c r="K169" s="55" t="s">
        <v>45</v>
      </c>
      <c r="L169" s="55">
        <v>12120</v>
      </c>
      <c r="M169" s="34" t="s">
        <v>53</v>
      </c>
      <c r="N169" s="34" t="s">
        <v>53</v>
      </c>
      <c r="O169" s="55">
        <v>8744.7999999999993</v>
      </c>
      <c r="P169" s="34" t="s">
        <v>53</v>
      </c>
      <c r="Q169" s="34" t="s">
        <v>53</v>
      </c>
      <c r="R169" s="55">
        <v>1500</v>
      </c>
      <c r="S169" s="55" t="s">
        <v>39</v>
      </c>
    </row>
    <row r="170" spans="1:42" s="36" customFormat="1" ht="94.5" customHeight="1">
      <c r="A170" s="31" t="s">
        <v>17</v>
      </c>
      <c r="B170" s="32">
        <v>155</v>
      </c>
      <c r="C170" s="77" t="s">
        <v>596</v>
      </c>
      <c r="D170" s="33" t="s">
        <v>24</v>
      </c>
      <c r="E170" s="32">
        <v>65243</v>
      </c>
      <c r="F170" s="55" t="s">
        <v>449</v>
      </c>
      <c r="G170" s="34">
        <v>100</v>
      </c>
      <c r="H170" s="34" t="s">
        <v>51</v>
      </c>
      <c r="I170" s="34" t="s">
        <v>84</v>
      </c>
      <c r="J170" s="34" t="s">
        <v>79</v>
      </c>
      <c r="K170" s="34" t="s">
        <v>52</v>
      </c>
      <c r="L170" s="34" t="s">
        <v>613</v>
      </c>
      <c r="M170" s="34" t="s">
        <v>53</v>
      </c>
      <c r="N170" s="34" t="s">
        <v>53</v>
      </c>
      <c r="O170" s="56">
        <v>72422</v>
      </c>
      <c r="P170" s="34" t="s">
        <v>53</v>
      </c>
      <c r="Q170" s="34" t="s">
        <v>53</v>
      </c>
      <c r="R170" s="34" t="s">
        <v>39</v>
      </c>
      <c r="S170" s="34" t="s">
        <v>39</v>
      </c>
    </row>
    <row r="171" spans="1:42" s="36" customFormat="1" ht="89.25">
      <c r="A171" s="31" t="s">
        <v>17</v>
      </c>
      <c r="B171" s="53">
        <v>156</v>
      </c>
      <c r="C171" s="77" t="s">
        <v>597</v>
      </c>
      <c r="D171" s="33" t="s">
        <v>31</v>
      </c>
      <c r="E171" s="32">
        <v>65243</v>
      </c>
      <c r="F171" s="55" t="s">
        <v>449</v>
      </c>
      <c r="G171" s="42">
        <v>100</v>
      </c>
      <c r="H171" s="34" t="s">
        <v>51</v>
      </c>
      <c r="I171" s="34" t="s">
        <v>84</v>
      </c>
      <c r="J171" s="34" t="s">
        <v>79</v>
      </c>
      <c r="K171" s="34" t="s">
        <v>52</v>
      </c>
      <c r="L171" s="34" t="s">
        <v>639</v>
      </c>
      <c r="M171" s="34" t="s">
        <v>639</v>
      </c>
      <c r="N171" s="34" t="s">
        <v>639</v>
      </c>
      <c r="O171" s="34" t="s">
        <v>639</v>
      </c>
      <c r="P171" s="34" t="s">
        <v>639</v>
      </c>
      <c r="Q171" s="34" t="s">
        <v>639</v>
      </c>
      <c r="R171" s="34" t="s">
        <v>639</v>
      </c>
      <c r="S171" s="34" t="s">
        <v>639</v>
      </c>
    </row>
    <row r="172" spans="1:42" s="36" customFormat="1" ht="89.25">
      <c r="A172" s="31" t="s">
        <v>17</v>
      </c>
      <c r="B172" s="32">
        <v>157</v>
      </c>
      <c r="C172" s="77" t="s">
        <v>598</v>
      </c>
      <c r="D172" s="58" t="s">
        <v>28</v>
      </c>
      <c r="E172" s="57">
        <v>65243</v>
      </c>
      <c r="F172" s="55" t="s">
        <v>449</v>
      </c>
      <c r="G172" s="60">
        <v>100</v>
      </c>
      <c r="H172" s="59" t="s">
        <v>56</v>
      </c>
      <c r="I172" s="59" t="s">
        <v>383</v>
      </c>
      <c r="J172" s="59" t="s">
        <v>79</v>
      </c>
      <c r="K172" s="59" t="s">
        <v>45</v>
      </c>
      <c r="L172" s="59">
        <v>44976</v>
      </c>
      <c r="M172" s="34" t="s">
        <v>53</v>
      </c>
      <c r="N172" s="34" t="s">
        <v>53</v>
      </c>
      <c r="O172" s="61">
        <v>21988.400000000001</v>
      </c>
      <c r="P172" s="34" t="s">
        <v>53</v>
      </c>
      <c r="Q172" s="34" t="s">
        <v>53</v>
      </c>
      <c r="R172" s="24">
        <v>2874.7</v>
      </c>
      <c r="S172" s="140">
        <f>-P21</f>
        <v>-127573.33</v>
      </c>
    </row>
    <row r="173" spans="1:42">
      <c r="A173" s="150" t="s">
        <v>71</v>
      </c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2"/>
    </row>
    <row r="174" spans="1:42" s="89" customFormat="1" ht="76.5">
      <c r="B174" s="34">
        <v>158</v>
      </c>
      <c r="C174" s="100" t="s">
        <v>617</v>
      </c>
      <c r="D174" s="80" t="s">
        <v>388</v>
      </c>
      <c r="E174" s="103" t="s">
        <v>337</v>
      </c>
      <c r="F174" s="126" t="s">
        <v>450</v>
      </c>
      <c r="G174" s="79">
        <v>100</v>
      </c>
      <c r="H174" s="79" t="s">
        <v>329</v>
      </c>
      <c r="I174" s="79" t="s">
        <v>360</v>
      </c>
      <c r="J174" s="34" t="s">
        <v>79</v>
      </c>
      <c r="K174" s="34" t="s">
        <v>389</v>
      </c>
      <c r="L174" s="104">
        <v>624</v>
      </c>
      <c r="M174" s="46">
        <v>711080</v>
      </c>
      <c r="N174" s="34">
        <v>0.09</v>
      </c>
      <c r="O174" s="133">
        <v>2364.8200000000002</v>
      </c>
      <c r="P174" s="59">
        <v>79576.44</v>
      </c>
      <c r="Q174" s="59">
        <v>2.97</v>
      </c>
      <c r="R174" s="105">
        <v>27041.96</v>
      </c>
      <c r="S174" s="106"/>
    </row>
    <row r="175" spans="1:42" s="89" customFormat="1" ht="76.5">
      <c r="B175" s="139">
        <v>159</v>
      </c>
      <c r="C175" s="100" t="s">
        <v>618</v>
      </c>
      <c r="D175" s="80">
        <v>1022601957311</v>
      </c>
      <c r="E175" s="103" t="s">
        <v>337</v>
      </c>
      <c r="F175" s="126" t="s">
        <v>450</v>
      </c>
      <c r="G175" s="79">
        <v>100</v>
      </c>
      <c r="H175" s="79" t="s">
        <v>329</v>
      </c>
      <c r="I175" s="79" t="s">
        <v>360</v>
      </c>
      <c r="J175" s="34" t="s">
        <v>79</v>
      </c>
      <c r="K175" s="34" t="s">
        <v>389</v>
      </c>
      <c r="L175" s="107">
        <v>438</v>
      </c>
      <c r="M175" s="46">
        <v>711080</v>
      </c>
      <c r="N175" s="34">
        <v>0.06</v>
      </c>
      <c r="O175" s="44">
        <v>637.72</v>
      </c>
      <c r="P175" s="59">
        <v>79576.44</v>
      </c>
      <c r="Q175" s="59">
        <v>0.8</v>
      </c>
      <c r="R175" s="108">
        <v>18021.68</v>
      </c>
      <c r="S175" s="109"/>
      <c r="Z175" s="149"/>
      <c r="AA175" s="149"/>
      <c r="AB175" s="149"/>
      <c r="AC175" s="149"/>
      <c r="AD175" s="149"/>
      <c r="AE175" s="149"/>
      <c r="AF175" s="149"/>
      <c r="AG175" s="149"/>
      <c r="AH175" s="149"/>
      <c r="AI175" s="149"/>
      <c r="AJ175" s="149"/>
      <c r="AK175" s="149"/>
      <c r="AL175" s="149"/>
      <c r="AM175" s="149"/>
      <c r="AN175" s="149"/>
      <c r="AO175" s="149"/>
      <c r="AP175" s="149"/>
    </row>
    <row r="176" spans="1:42" s="89" customFormat="1" ht="76.5">
      <c r="B176" s="34">
        <v>160</v>
      </c>
      <c r="C176" s="100" t="s">
        <v>621</v>
      </c>
      <c r="D176" s="80" t="s">
        <v>390</v>
      </c>
      <c r="E176" s="103" t="s">
        <v>337</v>
      </c>
      <c r="F176" s="126" t="s">
        <v>450</v>
      </c>
      <c r="G176" s="79">
        <v>100</v>
      </c>
      <c r="H176" s="79" t="s">
        <v>329</v>
      </c>
      <c r="I176" s="79" t="s">
        <v>360</v>
      </c>
      <c r="J176" s="34" t="s">
        <v>79</v>
      </c>
      <c r="K176" s="34" t="s">
        <v>389</v>
      </c>
      <c r="L176" s="107">
        <v>610</v>
      </c>
      <c r="M176" s="46">
        <v>711080</v>
      </c>
      <c r="N176" s="34">
        <v>0.09</v>
      </c>
      <c r="O176" s="44">
        <v>3182.48</v>
      </c>
      <c r="P176" s="59">
        <v>79576.44</v>
      </c>
      <c r="Q176" s="59">
        <v>4</v>
      </c>
      <c r="R176" s="110">
        <v>30798.66</v>
      </c>
      <c r="S176" s="109"/>
    </row>
    <row r="177" spans="1:19" s="89" customFormat="1" ht="76.5">
      <c r="B177" s="139">
        <v>161</v>
      </c>
      <c r="C177" s="100" t="s">
        <v>620</v>
      </c>
      <c r="D177" s="80" t="s">
        <v>391</v>
      </c>
      <c r="E177" s="103" t="s">
        <v>337</v>
      </c>
      <c r="F177" s="126" t="s">
        <v>450</v>
      </c>
      <c r="G177" s="79">
        <v>100</v>
      </c>
      <c r="H177" s="79" t="s">
        <v>329</v>
      </c>
      <c r="I177" s="79" t="s">
        <v>360</v>
      </c>
      <c r="J177" s="34" t="s">
        <v>79</v>
      </c>
      <c r="K177" s="34" t="s">
        <v>389</v>
      </c>
      <c r="L177" s="104">
        <v>711</v>
      </c>
      <c r="M177" s="46">
        <v>711080</v>
      </c>
      <c r="N177" s="34">
        <v>0.1</v>
      </c>
      <c r="O177" s="133">
        <v>3593.44</v>
      </c>
      <c r="P177" s="59">
        <v>79576.44</v>
      </c>
      <c r="Q177" s="59">
        <v>4.5199999999999996</v>
      </c>
      <c r="R177" s="105">
        <v>23186.02</v>
      </c>
      <c r="S177" s="109"/>
    </row>
    <row r="178" spans="1:19" s="89" customFormat="1" ht="76.5">
      <c r="B178" s="34">
        <v>162</v>
      </c>
      <c r="C178" s="100" t="s">
        <v>619</v>
      </c>
      <c r="D178" s="80">
        <v>1022601957388</v>
      </c>
      <c r="E178" s="103" t="s">
        <v>337</v>
      </c>
      <c r="F178" s="126" t="s">
        <v>450</v>
      </c>
      <c r="G178" s="79">
        <v>100</v>
      </c>
      <c r="H178" s="34" t="s">
        <v>329</v>
      </c>
      <c r="I178" s="79" t="s">
        <v>360</v>
      </c>
      <c r="J178" s="34" t="s">
        <v>79</v>
      </c>
      <c r="K178" s="34" t="s">
        <v>389</v>
      </c>
      <c r="L178" s="104">
        <v>358</v>
      </c>
      <c r="M178" s="46">
        <v>711080</v>
      </c>
      <c r="N178" s="34">
        <v>0.05</v>
      </c>
      <c r="O178" s="44">
        <v>3005.5</v>
      </c>
      <c r="P178" s="59">
        <v>79576.44</v>
      </c>
      <c r="Q178" s="59">
        <v>3.78</v>
      </c>
      <c r="R178" s="110">
        <v>17536.2</v>
      </c>
      <c r="S178" s="109" t="s">
        <v>39</v>
      </c>
    </row>
    <row r="179" spans="1:19" s="89" customFormat="1" ht="76.5">
      <c r="B179" s="139">
        <v>163</v>
      </c>
      <c r="C179" s="100" t="s">
        <v>622</v>
      </c>
      <c r="D179" s="81">
        <v>1022601959720</v>
      </c>
      <c r="E179" s="103" t="s">
        <v>337</v>
      </c>
      <c r="F179" s="126" t="s">
        <v>450</v>
      </c>
      <c r="G179" s="79">
        <v>100</v>
      </c>
      <c r="H179" s="111" t="s">
        <v>329</v>
      </c>
      <c r="I179" s="79" t="s">
        <v>360</v>
      </c>
      <c r="J179" s="112" t="s">
        <v>79</v>
      </c>
      <c r="K179" s="34" t="s">
        <v>389</v>
      </c>
      <c r="L179" s="107">
        <v>1133</v>
      </c>
      <c r="M179" s="46">
        <v>711080</v>
      </c>
      <c r="N179" s="34">
        <v>0.16</v>
      </c>
      <c r="O179" s="44">
        <v>16006.49</v>
      </c>
      <c r="P179" s="59">
        <v>79576.44</v>
      </c>
      <c r="Q179" s="59">
        <v>20.11</v>
      </c>
      <c r="R179" s="110">
        <v>12229.73</v>
      </c>
      <c r="S179" s="109"/>
    </row>
    <row r="180" spans="1:19" s="89" customFormat="1" ht="76.5">
      <c r="B180" s="34">
        <v>164</v>
      </c>
      <c r="C180" s="100" t="s">
        <v>623</v>
      </c>
      <c r="D180" s="82">
        <v>1022601963603</v>
      </c>
      <c r="E180" s="103" t="s">
        <v>337</v>
      </c>
      <c r="F180" s="126" t="s">
        <v>450</v>
      </c>
      <c r="G180" s="79">
        <v>100</v>
      </c>
      <c r="H180" s="79" t="s">
        <v>329</v>
      </c>
      <c r="I180" s="79" t="s">
        <v>360</v>
      </c>
      <c r="J180" s="34" t="s">
        <v>79</v>
      </c>
      <c r="K180" s="34" t="s">
        <v>389</v>
      </c>
      <c r="L180" s="107">
        <v>413</v>
      </c>
      <c r="M180" s="46">
        <v>711080</v>
      </c>
      <c r="N180" s="34">
        <v>0.06</v>
      </c>
      <c r="O180" s="44">
        <v>4612.3900000000003</v>
      </c>
      <c r="P180" s="59">
        <v>79576.44</v>
      </c>
      <c r="Q180" s="59">
        <v>5.8</v>
      </c>
      <c r="R180" s="110">
        <v>30066.560000000001</v>
      </c>
      <c r="S180" s="109"/>
    </row>
    <row r="181" spans="1:19" s="89" customFormat="1" ht="76.5">
      <c r="B181" s="139">
        <v>165</v>
      </c>
      <c r="C181" s="101" t="s">
        <v>599</v>
      </c>
      <c r="D181" s="83">
        <v>1022601941922</v>
      </c>
      <c r="E181" s="103" t="s">
        <v>337</v>
      </c>
      <c r="F181" s="126" t="s">
        <v>450</v>
      </c>
      <c r="G181" s="79">
        <v>100</v>
      </c>
      <c r="H181" s="51" t="s">
        <v>392</v>
      </c>
      <c r="I181" s="113" t="s">
        <v>404</v>
      </c>
      <c r="J181" s="114" t="s">
        <v>79</v>
      </c>
      <c r="K181" s="34" t="s">
        <v>389</v>
      </c>
      <c r="L181" s="107">
        <v>605</v>
      </c>
      <c r="M181" s="43">
        <v>711080</v>
      </c>
      <c r="N181" s="56">
        <v>0.09</v>
      </c>
      <c r="O181" s="44">
        <v>492.07</v>
      </c>
      <c r="P181" s="59">
        <v>79576.44</v>
      </c>
      <c r="Q181" s="59">
        <v>0.62</v>
      </c>
      <c r="R181" s="110">
        <v>21350.03</v>
      </c>
      <c r="S181" s="109"/>
    </row>
    <row r="182" spans="1:19" s="89" customFormat="1" ht="76.5">
      <c r="B182" s="34">
        <v>166</v>
      </c>
      <c r="C182" s="100" t="s">
        <v>600</v>
      </c>
      <c r="D182" s="80">
        <v>1022601943649</v>
      </c>
      <c r="E182" s="103" t="s">
        <v>337</v>
      </c>
      <c r="F182" s="126" t="s">
        <v>450</v>
      </c>
      <c r="G182" s="79">
        <v>100</v>
      </c>
      <c r="H182" s="79" t="s">
        <v>393</v>
      </c>
      <c r="I182" s="34" t="s">
        <v>404</v>
      </c>
      <c r="J182" s="34" t="s">
        <v>88</v>
      </c>
      <c r="K182" s="34" t="s">
        <v>389</v>
      </c>
      <c r="L182" s="107">
        <v>70360</v>
      </c>
      <c r="M182" s="43">
        <v>711080</v>
      </c>
      <c r="N182" s="34">
        <v>9.89</v>
      </c>
      <c r="O182" s="44">
        <v>470.59</v>
      </c>
      <c r="P182" s="59">
        <v>79576.44</v>
      </c>
      <c r="Q182" s="59">
        <v>0.59</v>
      </c>
      <c r="R182" s="115">
        <v>26986.7</v>
      </c>
      <c r="S182" s="109"/>
    </row>
    <row r="183" spans="1:19" s="89" customFormat="1" ht="76.5">
      <c r="B183" s="139">
        <v>167</v>
      </c>
      <c r="C183" s="100" t="s">
        <v>601</v>
      </c>
      <c r="D183" s="84">
        <v>1022601993853</v>
      </c>
      <c r="E183" s="103" t="s">
        <v>337</v>
      </c>
      <c r="F183" s="126" t="s">
        <v>450</v>
      </c>
      <c r="G183" s="79">
        <v>100</v>
      </c>
      <c r="H183" s="116" t="s">
        <v>395</v>
      </c>
      <c r="I183" s="55" t="s">
        <v>403</v>
      </c>
      <c r="J183" s="55" t="s">
        <v>88</v>
      </c>
      <c r="K183" s="34" t="s">
        <v>389</v>
      </c>
      <c r="L183" s="107">
        <v>14228</v>
      </c>
      <c r="M183" s="43">
        <v>711080</v>
      </c>
      <c r="N183" s="34">
        <v>2</v>
      </c>
      <c r="O183" s="44">
        <v>54.79</v>
      </c>
      <c r="P183" s="59">
        <v>79576.44</v>
      </c>
      <c r="Q183" s="59">
        <v>7.0000000000000007E-2</v>
      </c>
      <c r="R183" s="110">
        <v>4474.18</v>
      </c>
      <c r="S183" s="109"/>
    </row>
    <row r="184" spans="1:19" s="89" customFormat="1" ht="76.5">
      <c r="B184" s="34">
        <v>168</v>
      </c>
      <c r="C184" s="100" t="s">
        <v>624</v>
      </c>
      <c r="D184" s="85">
        <v>1112651006280</v>
      </c>
      <c r="E184" s="103" t="s">
        <v>337</v>
      </c>
      <c r="F184" s="126" t="s">
        <v>450</v>
      </c>
      <c r="G184" s="79">
        <v>100</v>
      </c>
      <c r="H184" s="38" t="s">
        <v>392</v>
      </c>
      <c r="I184" s="106" t="s">
        <v>404</v>
      </c>
      <c r="J184" s="55" t="s">
        <v>88</v>
      </c>
      <c r="K184" s="34" t="s">
        <v>389</v>
      </c>
      <c r="L184" s="107">
        <v>14738</v>
      </c>
      <c r="M184" s="43">
        <v>711080</v>
      </c>
      <c r="N184" s="34">
        <v>2.0699999999999998</v>
      </c>
      <c r="O184" s="44">
        <v>40062.5</v>
      </c>
      <c r="P184" s="59">
        <v>79576.44</v>
      </c>
      <c r="Q184" s="59">
        <v>50.34</v>
      </c>
      <c r="R184" s="110">
        <v>82389.100000000006</v>
      </c>
      <c r="S184" s="109"/>
    </row>
    <row r="185" spans="1:19" s="89" customFormat="1" ht="76.5">
      <c r="B185" s="139">
        <v>169</v>
      </c>
      <c r="C185" s="86" t="s">
        <v>603</v>
      </c>
      <c r="D185" s="80" t="s">
        <v>396</v>
      </c>
      <c r="E185" s="103" t="s">
        <v>337</v>
      </c>
      <c r="F185" s="126" t="s">
        <v>450</v>
      </c>
      <c r="G185" s="79">
        <v>100</v>
      </c>
      <c r="H185" s="79" t="s">
        <v>397</v>
      </c>
      <c r="I185" s="34" t="s">
        <v>407</v>
      </c>
      <c r="J185" s="55" t="s">
        <v>88</v>
      </c>
      <c r="K185" s="34" t="s">
        <v>389</v>
      </c>
      <c r="L185" s="107">
        <v>38202</v>
      </c>
      <c r="M185" s="43">
        <v>711080</v>
      </c>
      <c r="N185" s="34">
        <v>5.37</v>
      </c>
      <c r="O185" s="44">
        <v>2289.7199999999998</v>
      </c>
      <c r="P185" s="59">
        <v>79576.44</v>
      </c>
      <c r="Q185" s="59">
        <v>2.88</v>
      </c>
      <c r="R185" s="110">
        <v>23912.080000000002</v>
      </c>
      <c r="S185" s="43" t="s">
        <v>39</v>
      </c>
    </row>
    <row r="186" spans="1:19" s="89" customFormat="1" ht="76.5">
      <c r="B186" s="34">
        <v>170</v>
      </c>
      <c r="C186" s="100" t="s">
        <v>602</v>
      </c>
      <c r="D186" s="87" t="s">
        <v>398</v>
      </c>
      <c r="E186" s="103" t="s">
        <v>337</v>
      </c>
      <c r="F186" s="126" t="s">
        <v>450</v>
      </c>
      <c r="G186" s="79">
        <v>100</v>
      </c>
      <c r="H186" s="38" t="s">
        <v>392</v>
      </c>
      <c r="I186" s="59" t="s">
        <v>404</v>
      </c>
      <c r="J186" s="55" t="s">
        <v>88</v>
      </c>
      <c r="K186" s="34" t="s">
        <v>389</v>
      </c>
      <c r="L186" s="107">
        <v>360</v>
      </c>
      <c r="M186" s="43">
        <v>711080</v>
      </c>
      <c r="N186" s="34">
        <v>0.05</v>
      </c>
      <c r="O186" s="44">
        <v>105.19</v>
      </c>
      <c r="P186" s="59">
        <v>79576.44</v>
      </c>
      <c r="Q186" s="59">
        <v>0.13</v>
      </c>
      <c r="R186" s="110">
        <v>9046.3700000000008</v>
      </c>
      <c r="S186" s="109"/>
    </row>
    <row r="187" spans="1:19" s="89" customFormat="1" ht="76.5">
      <c r="B187" s="139">
        <v>171</v>
      </c>
      <c r="C187" s="100" t="s">
        <v>604</v>
      </c>
      <c r="D187" s="80" t="s">
        <v>399</v>
      </c>
      <c r="E187" s="103" t="s">
        <v>337</v>
      </c>
      <c r="F187" s="126" t="s">
        <v>450</v>
      </c>
      <c r="G187" s="79">
        <v>100</v>
      </c>
      <c r="H187" s="79" t="s">
        <v>397</v>
      </c>
      <c r="I187" s="34" t="s">
        <v>394</v>
      </c>
      <c r="J187" s="55" t="s">
        <v>88</v>
      </c>
      <c r="K187" s="34" t="s">
        <v>389</v>
      </c>
      <c r="L187" s="107">
        <v>40089</v>
      </c>
      <c r="M187" s="43">
        <v>711080</v>
      </c>
      <c r="N187" s="34">
        <v>5.64</v>
      </c>
      <c r="O187" s="44">
        <v>35</v>
      </c>
      <c r="P187" s="59">
        <v>79576.44</v>
      </c>
      <c r="Q187" s="59">
        <v>0.04</v>
      </c>
      <c r="R187" s="110">
        <v>4980.9399999999996</v>
      </c>
      <c r="S187" s="109"/>
    </row>
    <row r="188" spans="1:19" s="89" customFormat="1" ht="76.5">
      <c r="B188" s="34">
        <v>172</v>
      </c>
      <c r="C188" s="100" t="s">
        <v>605</v>
      </c>
      <c r="D188" s="88">
        <v>1022601977716</v>
      </c>
      <c r="E188" s="103" t="s">
        <v>337</v>
      </c>
      <c r="F188" s="126" t="s">
        <v>450</v>
      </c>
      <c r="G188" s="79">
        <v>100</v>
      </c>
      <c r="H188" s="38" t="s">
        <v>625</v>
      </c>
      <c r="I188" s="59" t="s">
        <v>404</v>
      </c>
      <c r="J188" s="55" t="s">
        <v>88</v>
      </c>
      <c r="K188" s="34" t="s">
        <v>389</v>
      </c>
      <c r="L188" s="117">
        <v>1303</v>
      </c>
      <c r="M188" s="43">
        <v>711080</v>
      </c>
      <c r="N188" s="34">
        <v>0.18</v>
      </c>
      <c r="O188" s="119">
        <v>2345.31</v>
      </c>
      <c r="P188" s="59">
        <v>79576.44</v>
      </c>
      <c r="Q188" s="59">
        <v>2.95</v>
      </c>
      <c r="R188" s="118">
        <v>44247.73</v>
      </c>
      <c r="S188" s="109"/>
    </row>
    <row r="189" spans="1:19" s="89" customFormat="1" ht="76.5">
      <c r="B189" s="139">
        <v>173</v>
      </c>
      <c r="C189" s="100" t="s">
        <v>532</v>
      </c>
      <c r="D189" s="80" t="s">
        <v>400</v>
      </c>
      <c r="E189" s="103" t="s">
        <v>337</v>
      </c>
      <c r="F189" s="126" t="s">
        <v>450</v>
      </c>
      <c r="G189" s="79">
        <v>100</v>
      </c>
      <c r="H189" s="79" t="s">
        <v>405</v>
      </c>
      <c r="I189" s="34" t="s">
        <v>406</v>
      </c>
      <c r="J189" s="55" t="s">
        <v>88</v>
      </c>
      <c r="K189" s="34" t="s">
        <v>389</v>
      </c>
      <c r="L189" s="107">
        <v>491040</v>
      </c>
      <c r="M189" s="43">
        <v>711080</v>
      </c>
      <c r="N189" s="34">
        <v>69.06</v>
      </c>
      <c r="O189" s="44">
        <v>318.43</v>
      </c>
      <c r="P189" s="59">
        <v>79576.44</v>
      </c>
      <c r="Q189" s="59">
        <v>0.4</v>
      </c>
      <c r="R189" s="110">
        <v>76432.53</v>
      </c>
      <c r="S189" s="109"/>
    </row>
    <row r="190" spans="1:19" s="89" customFormat="1" ht="76.5">
      <c r="B190" s="34">
        <v>174</v>
      </c>
      <c r="C190" s="100" t="s">
        <v>626</v>
      </c>
      <c r="D190" s="80">
        <v>1052600308452</v>
      </c>
      <c r="E190" s="103" t="s">
        <v>337</v>
      </c>
      <c r="F190" s="126" t="s">
        <v>450</v>
      </c>
      <c r="G190" s="79">
        <v>100</v>
      </c>
      <c r="H190" s="79" t="s">
        <v>329</v>
      </c>
      <c r="I190" s="79" t="s">
        <v>401</v>
      </c>
      <c r="J190" s="55" t="s">
        <v>88</v>
      </c>
      <c r="K190" s="35" t="s">
        <v>45</v>
      </c>
      <c r="L190" s="117">
        <v>25908</v>
      </c>
      <c r="M190" s="43">
        <v>711080</v>
      </c>
      <c r="N190" s="34">
        <v>3.64</v>
      </c>
      <c r="O190" s="119">
        <v>0</v>
      </c>
      <c r="P190" s="59">
        <v>0</v>
      </c>
      <c r="Q190" s="59">
        <v>0</v>
      </c>
      <c r="R190" s="118">
        <v>3678.22</v>
      </c>
      <c r="S190" s="109"/>
    </row>
    <row r="191" spans="1:19" s="89" customFormat="1" ht="76.5">
      <c r="B191" s="139">
        <v>175</v>
      </c>
      <c r="C191" s="100" t="s">
        <v>503</v>
      </c>
      <c r="D191" s="80">
        <v>1072635001691</v>
      </c>
      <c r="E191" s="103" t="s">
        <v>337</v>
      </c>
      <c r="F191" s="126" t="s">
        <v>450</v>
      </c>
      <c r="G191" s="79">
        <v>100</v>
      </c>
      <c r="H191" s="79" t="s">
        <v>402</v>
      </c>
      <c r="I191" s="79" t="s">
        <v>401</v>
      </c>
      <c r="J191" s="55" t="s">
        <v>88</v>
      </c>
      <c r="K191" s="35" t="s">
        <v>45</v>
      </c>
      <c r="L191" s="117">
        <v>9960</v>
      </c>
      <c r="M191" s="43">
        <v>711080</v>
      </c>
      <c r="N191" s="34">
        <v>1.4</v>
      </c>
      <c r="O191" s="119">
        <v>0</v>
      </c>
      <c r="P191" s="59">
        <v>0</v>
      </c>
      <c r="Q191" s="59">
        <v>0</v>
      </c>
      <c r="R191" s="118">
        <v>3903.97</v>
      </c>
      <c r="S191" s="109"/>
    </row>
    <row r="192" spans="1:19">
      <c r="A192" s="150" t="s">
        <v>72</v>
      </c>
      <c r="B192" s="151"/>
      <c r="C192" s="151"/>
      <c r="D192" s="151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2"/>
    </row>
    <row r="193" spans="1:19" s="36" customFormat="1" ht="140.25">
      <c r="A193" s="31" t="s">
        <v>17</v>
      </c>
      <c r="B193" s="32">
        <v>176</v>
      </c>
      <c r="C193" s="75" t="s">
        <v>469</v>
      </c>
      <c r="D193" s="33" t="s">
        <v>18</v>
      </c>
      <c r="E193" s="32">
        <v>12267</v>
      </c>
      <c r="F193" s="35" t="s">
        <v>452</v>
      </c>
      <c r="G193" s="35">
        <v>90</v>
      </c>
      <c r="H193" s="35" t="s">
        <v>66</v>
      </c>
      <c r="I193" s="35" t="s">
        <v>86</v>
      </c>
      <c r="J193" s="35" t="s">
        <v>79</v>
      </c>
      <c r="K193" s="35" t="s">
        <v>59</v>
      </c>
      <c r="L193" s="35">
        <v>110135</v>
      </c>
      <c r="M193" s="35" t="s">
        <v>39</v>
      </c>
      <c r="N193" s="35" t="s">
        <v>39</v>
      </c>
      <c r="O193" s="35">
        <v>110135</v>
      </c>
      <c r="P193" s="35" t="s">
        <v>39</v>
      </c>
      <c r="Q193" s="35" t="s">
        <v>39</v>
      </c>
      <c r="R193" s="35" t="s">
        <v>39</v>
      </c>
      <c r="S193" s="35" t="s">
        <v>39</v>
      </c>
    </row>
    <row r="194" spans="1:19" s="36" customFormat="1" ht="99" customHeight="1">
      <c r="A194" s="31" t="s">
        <v>17</v>
      </c>
      <c r="B194" s="32">
        <v>177</v>
      </c>
      <c r="C194" s="77" t="s">
        <v>468</v>
      </c>
      <c r="D194" s="33" t="s">
        <v>19</v>
      </c>
      <c r="E194" s="32">
        <v>12267</v>
      </c>
      <c r="F194" s="35" t="s">
        <v>451</v>
      </c>
      <c r="G194" s="62">
        <v>100</v>
      </c>
      <c r="H194" s="35" t="s">
        <v>62</v>
      </c>
      <c r="I194" s="35" t="s">
        <v>87</v>
      </c>
      <c r="J194" s="35" t="s">
        <v>88</v>
      </c>
      <c r="K194" s="43" t="s">
        <v>63</v>
      </c>
      <c r="L194" s="43">
        <v>1387</v>
      </c>
      <c r="M194" s="63"/>
      <c r="N194" s="64"/>
      <c r="O194" s="65">
        <v>2991571</v>
      </c>
      <c r="P194" s="43">
        <v>2991571</v>
      </c>
      <c r="Q194" s="43">
        <v>100</v>
      </c>
      <c r="R194" s="43">
        <v>0</v>
      </c>
      <c r="S194" s="66" t="s">
        <v>64</v>
      </c>
    </row>
    <row r="195" spans="1:19" s="36" customFormat="1" ht="76.5">
      <c r="A195" s="31" t="s">
        <v>17</v>
      </c>
      <c r="B195" s="32">
        <v>178</v>
      </c>
      <c r="C195" s="124" t="s">
        <v>424</v>
      </c>
      <c r="D195" s="33" t="s">
        <v>29</v>
      </c>
      <c r="E195" s="32">
        <v>65243</v>
      </c>
      <c r="F195" s="127" t="s">
        <v>425</v>
      </c>
      <c r="G195" s="67">
        <v>100</v>
      </c>
      <c r="H195" s="68" t="s">
        <v>65</v>
      </c>
      <c r="I195" s="34" t="s">
        <v>89</v>
      </c>
      <c r="J195" s="34" t="s">
        <v>88</v>
      </c>
      <c r="K195" s="34" t="s">
        <v>375</v>
      </c>
      <c r="L195" s="34">
        <v>5222</v>
      </c>
      <c r="M195" s="34" t="s">
        <v>39</v>
      </c>
      <c r="N195" s="34" t="s">
        <v>39</v>
      </c>
      <c r="O195" s="34">
        <v>11625</v>
      </c>
      <c r="P195" s="34" t="s">
        <v>39</v>
      </c>
      <c r="Q195" s="34" t="s">
        <v>39</v>
      </c>
      <c r="R195" s="34">
        <v>0</v>
      </c>
      <c r="S195" s="34" t="s">
        <v>39</v>
      </c>
    </row>
    <row r="196" spans="1:19">
      <c r="A196" s="150" t="s">
        <v>38</v>
      </c>
      <c r="B196" s="151"/>
      <c r="C196" s="151"/>
      <c r="D196" s="151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2"/>
    </row>
    <row r="197" spans="1:19" s="36" customFormat="1" ht="76.5">
      <c r="A197" s="31" t="s">
        <v>17</v>
      </c>
      <c r="B197" s="32">
        <v>179</v>
      </c>
      <c r="C197" s="25" t="s">
        <v>426</v>
      </c>
      <c r="D197" s="33" t="s">
        <v>27</v>
      </c>
      <c r="E197" s="32">
        <v>65243</v>
      </c>
      <c r="F197" s="42" t="s">
        <v>427</v>
      </c>
      <c r="G197" s="42">
        <v>100</v>
      </c>
      <c r="H197" s="35" t="s">
        <v>90</v>
      </c>
      <c r="I197" s="35" t="s">
        <v>428</v>
      </c>
      <c r="J197" s="34" t="s">
        <v>79</v>
      </c>
      <c r="K197" s="43" t="s">
        <v>45</v>
      </c>
      <c r="L197" s="43" t="s">
        <v>39</v>
      </c>
      <c r="M197" s="43" t="s">
        <v>39</v>
      </c>
      <c r="N197" s="43" t="s">
        <v>39</v>
      </c>
      <c r="O197" s="43">
        <v>19158</v>
      </c>
      <c r="P197" s="43" t="s">
        <v>39</v>
      </c>
      <c r="Q197" s="43" t="s">
        <v>39</v>
      </c>
      <c r="R197" s="43" t="s">
        <v>39</v>
      </c>
      <c r="S197" s="43" t="s">
        <v>39</v>
      </c>
    </row>
    <row r="198" spans="1:19">
      <c r="A198" s="150" t="s">
        <v>73</v>
      </c>
      <c r="B198" s="151"/>
      <c r="C198" s="151"/>
      <c r="D198" s="151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2"/>
    </row>
    <row r="199" spans="1:19" s="36" customFormat="1" ht="51">
      <c r="A199" s="31" t="s">
        <v>17</v>
      </c>
      <c r="B199" s="57">
        <v>180</v>
      </c>
      <c r="C199" s="25" t="s">
        <v>467</v>
      </c>
      <c r="D199" s="58" t="s">
        <v>32</v>
      </c>
      <c r="E199" s="57">
        <v>65243</v>
      </c>
      <c r="F199" s="69" t="s">
        <v>453</v>
      </c>
      <c r="G199" s="60">
        <v>100</v>
      </c>
      <c r="H199" s="70">
        <v>58</v>
      </c>
      <c r="I199" s="70" t="s">
        <v>91</v>
      </c>
      <c r="J199" s="70" t="s">
        <v>79</v>
      </c>
      <c r="K199" s="70" t="s">
        <v>58</v>
      </c>
      <c r="L199" s="24">
        <v>658</v>
      </c>
      <c r="M199" s="24" t="s">
        <v>39</v>
      </c>
      <c r="N199" s="24" t="s">
        <v>39</v>
      </c>
      <c r="O199" s="24">
        <v>20723</v>
      </c>
      <c r="P199" s="24" t="s">
        <v>39</v>
      </c>
      <c r="Q199" s="24" t="s">
        <v>39</v>
      </c>
      <c r="R199" s="24">
        <v>13367</v>
      </c>
      <c r="S199" s="24" t="s">
        <v>39</v>
      </c>
    </row>
    <row r="200" spans="1:19">
      <c r="A200" s="150" t="s">
        <v>74</v>
      </c>
      <c r="B200" s="151"/>
      <c r="C200" s="151"/>
      <c r="D200" s="151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2"/>
    </row>
    <row r="201" spans="1:19" s="36" customFormat="1" ht="114.75">
      <c r="A201" s="31" t="s">
        <v>17</v>
      </c>
      <c r="B201" s="32">
        <v>181</v>
      </c>
      <c r="C201" s="77" t="s">
        <v>465</v>
      </c>
      <c r="D201" s="33" t="s">
        <v>606</v>
      </c>
      <c r="E201" s="32">
        <v>65243</v>
      </c>
      <c r="F201" s="42" t="s">
        <v>454</v>
      </c>
      <c r="G201" s="42">
        <v>100</v>
      </c>
      <c r="H201" s="71" t="s">
        <v>607</v>
      </c>
      <c r="I201" s="35" t="s">
        <v>92</v>
      </c>
      <c r="J201" s="71" t="s">
        <v>466</v>
      </c>
      <c r="K201" s="71" t="s">
        <v>466</v>
      </c>
      <c r="L201" s="71" t="s">
        <v>466</v>
      </c>
      <c r="M201" s="71" t="s">
        <v>466</v>
      </c>
      <c r="N201" s="71" t="s">
        <v>466</v>
      </c>
      <c r="O201" s="71" t="s">
        <v>466</v>
      </c>
      <c r="P201" s="71" t="s">
        <v>466</v>
      </c>
      <c r="Q201" s="71" t="s">
        <v>466</v>
      </c>
      <c r="R201" s="71" t="s">
        <v>466</v>
      </c>
      <c r="S201" s="35" t="s">
        <v>466</v>
      </c>
    </row>
    <row r="202" spans="1:19" s="36" customFormat="1" ht="51">
      <c r="A202" s="31" t="s">
        <v>17</v>
      </c>
      <c r="B202" s="32">
        <v>182</v>
      </c>
      <c r="C202" s="75" t="s">
        <v>457</v>
      </c>
      <c r="D202" s="33" t="s">
        <v>30</v>
      </c>
      <c r="E202" s="32">
        <v>65243</v>
      </c>
      <c r="F202" s="42" t="s">
        <v>454</v>
      </c>
      <c r="G202" s="42">
        <v>100</v>
      </c>
      <c r="H202" s="72" t="s">
        <v>61</v>
      </c>
      <c r="I202" s="73" t="s">
        <v>531</v>
      </c>
      <c r="J202" s="34" t="s">
        <v>79</v>
      </c>
      <c r="K202" s="74" t="s">
        <v>48</v>
      </c>
      <c r="L202" s="74">
        <v>1376608</v>
      </c>
      <c r="M202" s="74">
        <v>166257000</v>
      </c>
      <c r="N202" s="74">
        <v>0.8</v>
      </c>
      <c r="O202" s="74">
        <v>100315</v>
      </c>
      <c r="P202" s="74">
        <v>103472</v>
      </c>
      <c r="Q202" s="74">
        <v>96</v>
      </c>
      <c r="R202" s="74">
        <v>0</v>
      </c>
      <c r="S202" s="74" t="s">
        <v>39</v>
      </c>
    </row>
    <row r="203" spans="1:19" s="36" customFormat="1" ht="63.75">
      <c r="A203" s="31" t="s">
        <v>17</v>
      </c>
      <c r="B203" s="32">
        <v>183</v>
      </c>
      <c r="C203" s="77" t="s">
        <v>458</v>
      </c>
      <c r="D203" s="33" t="s">
        <v>33</v>
      </c>
      <c r="E203" s="32">
        <v>65243</v>
      </c>
      <c r="F203" s="42" t="s">
        <v>454</v>
      </c>
      <c r="G203" s="67">
        <v>100</v>
      </c>
      <c r="H203" s="34" t="s">
        <v>61</v>
      </c>
      <c r="I203" s="73" t="s">
        <v>531</v>
      </c>
      <c r="J203" s="34" t="s">
        <v>79</v>
      </c>
      <c r="K203" s="34" t="s">
        <v>376</v>
      </c>
      <c r="L203" s="34">
        <v>901000</v>
      </c>
      <c r="M203" s="34">
        <v>166257000</v>
      </c>
      <c r="N203" s="34">
        <v>0.5</v>
      </c>
      <c r="O203" s="34">
        <v>26664</v>
      </c>
      <c r="P203" s="34">
        <v>103472</v>
      </c>
      <c r="Q203" s="34">
        <v>25</v>
      </c>
      <c r="R203" s="34">
        <v>900</v>
      </c>
      <c r="S203" s="43" t="s">
        <v>39</v>
      </c>
    </row>
    <row r="204" spans="1:19" ht="12.75" customHeight="1">
      <c r="A204" s="150" t="s">
        <v>75</v>
      </c>
      <c r="B204" s="151"/>
      <c r="C204" s="151"/>
      <c r="D204" s="151"/>
      <c r="E204" s="151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</row>
    <row r="205" spans="1:19" s="36" customFormat="1" ht="102">
      <c r="A205" s="31" t="s">
        <v>17</v>
      </c>
      <c r="B205" s="32">
        <v>184</v>
      </c>
      <c r="C205" s="122" t="s">
        <v>459</v>
      </c>
      <c r="D205" s="33" t="s">
        <v>25</v>
      </c>
      <c r="E205" s="32">
        <v>65243</v>
      </c>
      <c r="F205" s="42" t="s">
        <v>455</v>
      </c>
      <c r="G205" s="42">
        <v>100</v>
      </c>
      <c r="H205" s="35" t="s">
        <v>609</v>
      </c>
      <c r="I205" s="130" t="s">
        <v>608</v>
      </c>
      <c r="J205" s="34" t="s">
        <v>79</v>
      </c>
      <c r="K205" s="43" t="s">
        <v>50</v>
      </c>
      <c r="L205" s="43">
        <v>650</v>
      </c>
      <c r="M205" s="43">
        <v>5700</v>
      </c>
      <c r="N205" s="43">
        <v>11</v>
      </c>
      <c r="O205" s="43">
        <v>11.8</v>
      </c>
      <c r="P205" s="43">
        <v>950.5</v>
      </c>
      <c r="Q205" s="43">
        <v>1</v>
      </c>
      <c r="R205" s="43">
        <v>0</v>
      </c>
      <c r="S205" s="43" t="s">
        <v>39</v>
      </c>
    </row>
    <row r="206" spans="1:19">
      <c r="A206" s="150" t="s">
        <v>76</v>
      </c>
      <c r="B206" s="151"/>
      <c r="C206" s="151"/>
      <c r="D206" s="151"/>
      <c r="E206" s="151"/>
      <c r="F206" s="151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1"/>
      <c r="R206" s="151"/>
      <c r="S206" s="152"/>
    </row>
    <row r="207" spans="1:19" s="36" customFormat="1" ht="63.75">
      <c r="A207" s="31" t="s">
        <v>17</v>
      </c>
      <c r="B207" s="32">
        <v>185</v>
      </c>
      <c r="C207" s="77" t="s">
        <v>460</v>
      </c>
      <c r="D207" s="33" t="s">
        <v>26</v>
      </c>
      <c r="E207" s="32">
        <v>65243</v>
      </c>
      <c r="F207" s="42" t="s">
        <v>456</v>
      </c>
      <c r="G207" s="42">
        <v>100</v>
      </c>
      <c r="H207" s="71" t="s">
        <v>93</v>
      </c>
      <c r="I207" s="71" t="s">
        <v>94</v>
      </c>
      <c r="J207" s="71" t="s">
        <v>95</v>
      </c>
      <c r="K207" s="71" t="s">
        <v>95</v>
      </c>
      <c r="L207" s="71" t="s">
        <v>95</v>
      </c>
      <c r="M207" s="71" t="s">
        <v>95</v>
      </c>
      <c r="N207" s="71" t="s">
        <v>95</v>
      </c>
      <c r="O207" s="71" t="s">
        <v>95</v>
      </c>
      <c r="P207" s="71" t="s">
        <v>95</v>
      </c>
      <c r="Q207" s="71" t="s">
        <v>95</v>
      </c>
      <c r="R207" s="71" t="s">
        <v>95</v>
      </c>
      <c r="S207" s="35" t="s">
        <v>95</v>
      </c>
    </row>
    <row r="208" spans="1:19" s="36" customFormat="1" ht="114.75">
      <c r="A208" s="31" t="s">
        <v>17</v>
      </c>
      <c r="B208" s="32">
        <v>186</v>
      </c>
      <c r="C208" s="77" t="s">
        <v>461</v>
      </c>
      <c r="D208" s="33" t="s">
        <v>20</v>
      </c>
      <c r="E208" s="32">
        <v>65243</v>
      </c>
      <c r="F208" s="42" t="s">
        <v>456</v>
      </c>
      <c r="G208" s="42">
        <v>100</v>
      </c>
      <c r="H208" s="34" t="s">
        <v>49</v>
      </c>
      <c r="I208" s="35" t="s">
        <v>92</v>
      </c>
      <c r="J208" s="42" t="s">
        <v>79</v>
      </c>
      <c r="K208" s="42" t="s">
        <v>67</v>
      </c>
      <c r="L208" s="42" t="s">
        <v>67</v>
      </c>
      <c r="M208" s="42" t="s">
        <v>67</v>
      </c>
      <c r="N208" s="42" t="s">
        <v>67</v>
      </c>
      <c r="O208" s="42" t="s">
        <v>67</v>
      </c>
      <c r="P208" s="42" t="s">
        <v>67</v>
      </c>
      <c r="Q208" s="42" t="s">
        <v>67</v>
      </c>
      <c r="R208" s="42" t="s">
        <v>67</v>
      </c>
      <c r="S208" s="42" t="s">
        <v>67</v>
      </c>
    </row>
    <row r="209" spans="1:19" s="36" customFormat="1" ht="114.75">
      <c r="A209" s="31" t="s">
        <v>17</v>
      </c>
      <c r="B209" s="32">
        <v>187</v>
      </c>
      <c r="C209" s="75" t="s">
        <v>462</v>
      </c>
      <c r="D209" s="33" t="s">
        <v>21</v>
      </c>
      <c r="E209" s="32">
        <v>65243</v>
      </c>
      <c r="F209" s="42" t="s">
        <v>456</v>
      </c>
      <c r="G209" s="34">
        <v>100</v>
      </c>
      <c r="H209" s="34" t="s">
        <v>49</v>
      </c>
      <c r="I209" s="35" t="s">
        <v>92</v>
      </c>
      <c r="J209" s="34" t="s">
        <v>79</v>
      </c>
      <c r="K209" s="34" t="s">
        <v>48</v>
      </c>
      <c r="L209" s="34">
        <v>44281</v>
      </c>
      <c r="M209" s="134" t="s">
        <v>39</v>
      </c>
      <c r="N209" s="134" t="s">
        <v>39</v>
      </c>
      <c r="O209" s="34">
        <v>11912</v>
      </c>
      <c r="P209" s="134" t="s">
        <v>39</v>
      </c>
      <c r="Q209" s="134" t="s">
        <v>39</v>
      </c>
      <c r="R209" s="134" t="s">
        <v>39</v>
      </c>
      <c r="S209" s="134" t="s">
        <v>39</v>
      </c>
    </row>
    <row r="210" spans="1:19" s="89" customFormat="1">
      <c r="A210" s="150" t="s">
        <v>57</v>
      </c>
      <c r="B210" s="151"/>
      <c r="C210" s="151"/>
      <c r="D210" s="151"/>
      <c r="E210" s="151"/>
      <c r="F210" s="151"/>
      <c r="G210" s="151"/>
      <c r="H210" s="151"/>
      <c r="I210" s="151"/>
      <c r="J210" s="151"/>
      <c r="K210" s="151"/>
      <c r="L210" s="151"/>
      <c r="M210" s="151"/>
      <c r="N210" s="151"/>
      <c r="O210" s="151"/>
      <c r="P210" s="151"/>
      <c r="Q210" s="151"/>
      <c r="R210" s="151"/>
      <c r="S210" s="152"/>
    </row>
    <row r="211" spans="1:19" ht="140.25">
      <c r="A211" s="40"/>
      <c r="B211" s="34">
        <v>188</v>
      </c>
      <c r="C211" s="23" t="s">
        <v>463</v>
      </c>
      <c r="D211" s="45" t="s">
        <v>380</v>
      </c>
      <c r="E211" s="79">
        <v>20904</v>
      </c>
      <c r="F211" s="121" t="s">
        <v>453</v>
      </c>
      <c r="G211" s="79">
        <v>100</v>
      </c>
      <c r="H211" s="79" t="s">
        <v>381</v>
      </c>
      <c r="I211" s="79" t="s">
        <v>382</v>
      </c>
      <c r="J211" s="79" t="s">
        <v>79</v>
      </c>
      <c r="K211" s="131" t="s">
        <v>616</v>
      </c>
      <c r="L211" s="79" t="s">
        <v>39</v>
      </c>
      <c r="M211" s="79" t="s">
        <v>39</v>
      </c>
      <c r="N211" s="79" t="s">
        <v>39</v>
      </c>
      <c r="O211" s="79" t="s">
        <v>39</v>
      </c>
      <c r="P211" s="79" t="s">
        <v>39</v>
      </c>
      <c r="Q211" s="79" t="s">
        <v>39</v>
      </c>
      <c r="R211" s="17">
        <v>35194.042999999998</v>
      </c>
      <c r="S211" s="79"/>
    </row>
    <row r="212" spans="1:19" ht="76.5">
      <c r="A212" s="40"/>
      <c r="B212" s="34">
        <v>189</v>
      </c>
      <c r="C212" s="102" t="s">
        <v>464</v>
      </c>
      <c r="D212" s="45" t="s">
        <v>385</v>
      </c>
      <c r="E212" s="79">
        <v>75404</v>
      </c>
      <c r="F212" s="121" t="s">
        <v>453</v>
      </c>
      <c r="G212" s="79">
        <v>100</v>
      </c>
      <c r="H212" s="79" t="s">
        <v>386</v>
      </c>
      <c r="I212" s="79" t="s">
        <v>387</v>
      </c>
      <c r="J212" s="79" t="s">
        <v>79</v>
      </c>
      <c r="K212" s="79" t="s">
        <v>60</v>
      </c>
      <c r="L212" s="79">
        <v>383437</v>
      </c>
      <c r="M212" s="79">
        <v>383437</v>
      </c>
      <c r="N212" s="79">
        <v>100</v>
      </c>
      <c r="O212" s="131">
        <v>985.9</v>
      </c>
      <c r="P212" s="79">
        <v>985.9</v>
      </c>
      <c r="Q212" s="79">
        <v>100</v>
      </c>
      <c r="R212" s="17">
        <v>99671.85</v>
      </c>
      <c r="S212" s="79"/>
    </row>
    <row r="213" spans="1:19">
      <c r="O213" s="141">
        <f>SUM(O212)+O209+O205+O203+O202+O199+O197+O195+O194+O193+O189+O188+O187+O186+O185+O184+O183+O182+O181+O180+O179+O178+O177+O176+O175+O174+O172+O170+++O169+O167+O166+O165+O164+O163+O162+O161+O160+O159++O158+O157+O156+O155+O154+O153+O152+O151+O150+O149+O148+O147+O146+O145+O144+O142+O143+O141+O140+O139+O138+O137+O136+O135+O134+O133+O132++O131+O130+O129++O128+O127+O126+O125+O124+O123++O122+O121+O120+O119+O118+O117+O116+O115+O114+O113+O112+O111+O110+O109+O108+O107+O106+O105+O104+O103+O102+O101+O100+O99+O98+O97+O96++O95+O94+O93+O92+O91+O90+O89+O88+O87+O86+O85+O84+O83+O82+O81+O80+O79+O78+O77+O76+O75+O74+O73+O72+O71+O70+O69+O68+O67+O66+O65+O64+O63+O62+O61+O60+O59+O58+O57+O56+O55+O54+O53+O51+O50+O49+O48+++O47+O46+O45+O44+O43+O42+O41+O40+O36+O37+O35+O34+O33+O31+O32+O30+O29+O28+O27+O26+O25+O24+O23+O21+O20+O19+O18+O17+O16+O15+O12</f>
        <v>10425668.77</v>
      </c>
      <c r="R213" s="141">
        <f xml:space="preserve"> SUM(R12+R15+R16+R17+R18+R19+R20+R21+R23+R25+R24+R26+R27+R28+R29+R30+R31+R32+R34+R35+R36+R37+R40+R41+R42+R43+R44+R45+R47+R48+R49+R50+R51+R52+R53+R54+R55+R56+R57+R58+R59+R60+R61+R62+R63+R64+R65+R66+R67+R68+R69+R70+R71+R72+R73+R74+R75+R76+R77+R78+R79++R80+R81+R82+R83+R84+R85+R86+R87+R88+R89+R90+R91+R92+R93+R94+R95+R96++++++R98+R100+R99+R101+R102+R103+R104++++R106+R107+R108+R109+R110+R111+R112+R113++R115+R114+R116+R117+R118+R119+R120+R121+R122+R123+R124+R125+R126+R127+R128+R129+R130+R131+R132+R133+R134+R135+R136+R137+R138++R139+R140+R141+R142+R143+R144+R145+R146+R147+R148+R149+R150+R151+R152+R153+R154+R155+R156+R157+R158+R159+R160+R161+R162+R163+R164+R165+R166+R167+R169+R172+R174+R175+R176+R177+R178+R179+R180+R181+R182+R183+R184+R185+R186+R187+R188+R189+R190+R191++R199+R203+R211+R212)</f>
        <v>5427920.8029999994</v>
      </c>
    </row>
  </sheetData>
  <sortState ref="A8:T223">
    <sortCondition ref="A8:A223"/>
    <sortCondition ref="E8:E223"/>
    <sortCondition ref="C8:C223"/>
  </sortState>
  <mergeCells count="30">
    <mergeCell ref="A11:S11"/>
    <mergeCell ref="A14:S14"/>
    <mergeCell ref="Z175:AP175"/>
    <mergeCell ref="A210:S210"/>
    <mergeCell ref="A206:S206"/>
    <mergeCell ref="A22:S22"/>
    <mergeCell ref="A39:S39"/>
    <mergeCell ref="A168:S168"/>
    <mergeCell ref="A173:S173"/>
    <mergeCell ref="A192:S192"/>
    <mergeCell ref="A196:S196"/>
    <mergeCell ref="A198:S198"/>
    <mergeCell ref="A200:S200"/>
    <mergeCell ref="A204:S204"/>
    <mergeCell ref="B3:R3"/>
    <mergeCell ref="B6:S6"/>
    <mergeCell ref="F8:F9"/>
    <mergeCell ref="G8:G9"/>
    <mergeCell ref="H8:H9"/>
    <mergeCell ref="N8:N9"/>
    <mergeCell ref="Q8:Q9"/>
    <mergeCell ref="R8:R9"/>
    <mergeCell ref="S8:S9"/>
    <mergeCell ref="I8:J8"/>
    <mergeCell ref="K8:M8"/>
    <mergeCell ref="O8:P8"/>
    <mergeCell ref="B8:B9"/>
    <mergeCell ref="C8:C9"/>
    <mergeCell ref="D8:D9"/>
    <mergeCell ref="E8:E9"/>
  </mergeCells>
  <printOptions horizontalCentered="1"/>
  <pageMargins left="0" right="0" top="0.59055118110236227" bottom="0" header="0.31496062992125984" footer="0"/>
  <pageSetup paperSize="9" scale="50" fitToHeight="1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S124"/>
  <sheetViews>
    <sheetView workbookViewId="0">
      <selection sqref="A1:XFD124"/>
    </sheetView>
  </sheetViews>
  <sheetFormatPr defaultRowHeight="15"/>
  <sheetData>
    <row r="1" spans="2:19" s="9" customFormat="1" ht="204">
      <c r="B1" s="2">
        <v>1</v>
      </c>
      <c r="C1" s="3" t="s">
        <v>96</v>
      </c>
      <c r="D1" s="4" t="s">
        <v>97</v>
      </c>
      <c r="E1" s="2">
        <v>75403</v>
      </c>
      <c r="F1" s="5" t="s">
        <v>98</v>
      </c>
      <c r="G1" s="2">
        <v>100</v>
      </c>
      <c r="H1" s="2" t="s">
        <v>99</v>
      </c>
      <c r="I1" s="5" t="s">
        <v>100</v>
      </c>
      <c r="J1" s="5" t="s">
        <v>79</v>
      </c>
      <c r="K1" s="2" t="s">
        <v>45</v>
      </c>
      <c r="L1" s="6">
        <v>251</v>
      </c>
      <c r="M1" s="6">
        <v>97167</v>
      </c>
      <c r="N1" s="7">
        <f>L1/M1*100</f>
        <v>0.25831815328249302</v>
      </c>
      <c r="O1" s="6">
        <v>22182.34</v>
      </c>
      <c r="P1" s="6">
        <v>4660791</v>
      </c>
      <c r="Q1" s="8">
        <f>O1/P1*100</f>
        <v>0.47593509342083778</v>
      </c>
      <c r="R1" s="6">
        <v>18657.509999999998</v>
      </c>
      <c r="S1" s="2"/>
    </row>
    <row r="2" spans="2:19" s="9" customFormat="1" ht="229.5">
      <c r="B2" s="2">
        <v>2</v>
      </c>
      <c r="C2" s="3" t="s">
        <v>101</v>
      </c>
      <c r="D2" s="4" t="s">
        <v>102</v>
      </c>
      <c r="E2" s="2">
        <v>75403</v>
      </c>
      <c r="F2" s="5" t="s">
        <v>98</v>
      </c>
      <c r="G2" s="2">
        <v>100</v>
      </c>
      <c r="H2" s="2" t="s">
        <v>99</v>
      </c>
      <c r="I2" s="5" t="s">
        <v>100</v>
      </c>
      <c r="J2" s="5" t="s">
        <v>79</v>
      </c>
      <c r="K2" s="2" t="s">
        <v>45</v>
      </c>
      <c r="L2" s="6">
        <v>437</v>
      </c>
      <c r="M2" s="6">
        <v>97167</v>
      </c>
      <c r="N2" s="7">
        <f t="shared" ref="N2:N65" si="0">L2/M2*100</f>
        <v>0.44974116726872293</v>
      </c>
      <c r="O2" s="6">
        <v>35585.360000000001</v>
      </c>
      <c r="P2" s="6">
        <v>4660791</v>
      </c>
      <c r="Q2" s="8">
        <f t="shared" ref="Q2:Q65" si="1">O2/P2*100</f>
        <v>0.76350473556956322</v>
      </c>
      <c r="R2" s="6">
        <v>28633</v>
      </c>
      <c r="S2" s="2"/>
    </row>
    <row r="3" spans="2:19" s="9" customFormat="1" ht="69" customHeight="1">
      <c r="B3" s="2">
        <v>3</v>
      </c>
      <c r="C3" s="3" t="s">
        <v>103</v>
      </c>
      <c r="D3" s="4" t="s">
        <v>104</v>
      </c>
      <c r="E3" s="2">
        <v>75403</v>
      </c>
      <c r="F3" s="5" t="s">
        <v>98</v>
      </c>
      <c r="G3" s="2">
        <v>100</v>
      </c>
      <c r="H3" s="2" t="s">
        <v>99</v>
      </c>
      <c r="I3" s="5" t="s">
        <v>100</v>
      </c>
      <c r="J3" s="5" t="s">
        <v>79</v>
      </c>
      <c r="K3" s="2" t="s">
        <v>45</v>
      </c>
      <c r="L3" s="6">
        <v>363</v>
      </c>
      <c r="M3" s="6">
        <v>97167</v>
      </c>
      <c r="N3" s="7">
        <f t="shared" si="0"/>
        <v>0.37358362406990026</v>
      </c>
      <c r="O3" s="6">
        <v>24991.37</v>
      </c>
      <c r="P3" s="6">
        <v>4660791</v>
      </c>
      <c r="Q3" s="8">
        <f t="shared" si="1"/>
        <v>0.53620447687956818</v>
      </c>
      <c r="R3" s="6">
        <v>20679.93</v>
      </c>
      <c r="S3" s="2"/>
    </row>
    <row r="4" spans="2:19" s="9" customFormat="1" ht="191.25">
      <c r="B4" s="2">
        <v>4</v>
      </c>
      <c r="C4" s="3" t="s">
        <v>105</v>
      </c>
      <c r="D4" s="4" t="s">
        <v>106</v>
      </c>
      <c r="E4" s="2">
        <v>75403</v>
      </c>
      <c r="F4" s="5" t="s">
        <v>98</v>
      </c>
      <c r="G4" s="2">
        <v>100</v>
      </c>
      <c r="H4" s="2" t="s">
        <v>99</v>
      </c>
      <c r="I4" s="5" t="s">
        <v>100</v>
      </c>
      <c r="J4" s="5" t="s">
        <v>79</v>
      </c>
      <c r="K4" s="2" t="s">
        <v>45</v>
      </c>
      <c r="L4" s="6">
        <v>406</v>
      </c>
      <c r="M4" s="6">
        <v>97167</v>
      </c>
      <c r="N4" s="7">
        <f t="shared" si="0"/>
        <v>0.41783733160435127</v>
      </c>
      <c r="O4" s="6">
        <v>33763.11</v>
      </c>
      <c r="P4" s="6">
        <v>4660791</v>
      </c>
      <c r="Q4" s="8">
        <f t="shared" si="1"/>
        <v>0.72440729481326238</v>
      </c>
      <c r="R4" s="6">
        <v>29319.69</v>
      </c>
      <c r="S4" s="2"/>
    </row>
    <row r="5" spans="2:19" s="9" customFormat="1" ht="229.5">
      <c r="B5" s="2">
        <v>5</v>
      </c>
      <c r="C5" s="3" t="s">
        <v>107</v>
      </c>
      <c r="D5" s="4" t="s">
        <v>108</v>
      </c>
      <c r="E5" s="2">
        <v>75403</v>
      </c>
      <c r="F5" s="5" t="s">
        <v>98</v>
      </c>
      <c r="G5" s="2">
        <v>100</v>
      </c>
      <c r="H5" s="2" t="s">
        <v>99</v>
      </c>
      <c r="I5" s="5" t="s">
        <v>100</v>
      </c>
      <c r="J5" s="5" t="s">
        <v>79</v>
      </c>
      <c r="K5" s="2" t="s">
        <v>45</v>
      </c>
      <c r="L5" s="6">
        <v>118</v>
      </c>
      <c r="M5" s="6">
        <v>97167</v>
      </c>
      <c r="N5" s="7">
        <f t="shared" si="0"/>
        <v>0.12144040672244691</v>
      </c>
      <c r="O5" s="6">
        <v>12844.29</v>
      </c>
      <c r="P5" s="6">
        <v>4660791</v>
      </c>
      <c r="Q5" s="8">
        <f t="shared" si="1"/>
        <v>0.27558176283811059</v>
      </c>
      <c r="R5" s="6">
        <v>11379.36</v>
      </c>
      <c r="S5" s="2"/>
    </row>
    <row r="6" spans="2:19" s="9" customFormat="1" ht="69" customHeight="1">
      <c r="B6" s="2">
        <v>6</v>
      </c>
      <c r="C6" s="3" t="s">
        <v>109</v>
      </c>
      <c r="D6" s="4" t="s">
        <v>110</v>
      </c>
      <c r="E6" s="2">
        <v>75403</v>
      </c>
      <c r="F6" s="5" t="s">
        <v>98</v>
      </c>
      <c r="G6" s="2">
        <v>100</v>
      </c>
      <c r="H6" s="2" t="s">
        <v>99</v>
      </c>
      <c r="I6" s="5" t="s">
        <v>100</v>
      </c>
      <c r="J6" s="5" t="s">
        <v>79</v>
      </c>
      <c r="K6" s="2" t="s">
        <v>45</v>
      </c>
      <c r="L6" s="6">
        <v>282</v>
      </c>
      <c r="M6" s="6">
        <v>97167</v>
      </c>
      <c r="N6" s="7">
        <f t="shared" si="0"/>
        <v>0.29022198894686468</v>
      </c>
      <c r="O6" s="6">
        <v>33079.839999999997</v>
      </c>
      <c r="P6" s="6">
        <v>4660791</v>
      </c>
      <c r="Q6" s="8">
        <f t="shared" si="1"/>
        <v>0.70974733687908331</v>
      </c>
      <c r="R6" s="6">
        <v>29760.21</v>
      </c>
      <c r="S6" s="2"/>
    </row>
    <row r="7" spans="2:19" s="9" customFormat="1" ht="229.5">
      <c r="B7" s="2">
        <v>7</v>
      </c>
      <c r="C7" s="3" t="s">
        <v>111</v>
      </c>
      <c r="D7" s="4" t="s">
        <v>112</v>
      </c>
      <c r="E7" s="2">
        <v>75401</v>
      </c>
      <c r="F7" s="5" t="s">
        <v>98</v>
      </c>
      <c r="G7" s="2">
        <v>100</v>
      </c>
      <c r="H7" s="2" t="s">
        <v>99</v>
      </c>
      <c r="I7" s="5" t="s">
        <v>100</v>
      </c>
      <c r="J7" s="5" t="s">
        <v>79</v>
      </c>
      <c r="K7" s="2" t="s">
        <v>45</v>
      </c>
      <c r="L7" s="6">
        <v>692</v>
      </c>
      <c r="M7" s="6">
        <v>97167</v>
      </c>
      <c r="N7" s="7">
        <f t="shared" si="0"/>
        <v>0.71217594450790911</v>
      </c>
      <c r="O7" s="6">
        <v>46322.78</v>
      </c>
      <c r="P7" s="6">
        <v>4660791</v>
      </c>
      <c r="Q7" s="8">
        <f t="shared" si="1"/>
        <v>0.99388236889403536</v>
      </c>
      <c r="R7" s="6">
        <v>38239.31</v>
      </c>
      <c r="S7" s="2"/>
    </row>
    <row r="8" spans="2:19" s="9" customFormat="1" ht="229.5">
      <c r="B8" s="2">
        <v>8</v>
      </c>
      <c r="C8" s="3" t="s">
        <v>113</v>
      </c>
      <c r="D8" s="4" t="s">
        <v>114</v>
      </c>
      <c r="E8" s="2">
        <v>75403</v>
      </c>
      <c r="F8" s="5" t="s">
        <v>98</v>
      </c>
      <c r="G8" s="2">
        <v>100</v>
      </c>
      <c r="H8" s="2" t="s">
        <v>99</v>
      </c>
      <c r="I8" s="5" t="s">
        <v>100</v>
      </c>
      <c r="J8" s="5" t="s">
        <v>79</v>
      </c>
      <c r="K8" s="2" t="s">
        <v>45</v>
      </c>
      <c r="L8" s="6">
        <v>324</v>
      </c>
      <c r="M8" s="6">
        <v>97167</v>
      </c>
      <c r="N8" s="7">
        <f t="shared" si="0"/>
        <v>0.3334465404921424</v>
      </c>
      <c r="O8" s="6">
        <v>27989.72</v>
      </c>
      <c r="P8" s="6">
        <v>4660791</v>
      </c>
      <c r="Q8" s="8">
        <f t="shared" si="1"/>
        <v>0.60053583179335868</v>
      </c>
      <c r="R8" s="6">
        <v>24067.42</v>
      </c>
      <c r="S8" s="2"/>
    </row>
    <row r="9" spans="2:19" s="9" customFormat="1" ht="229.5">
      <c r="B9" s="2">
        <v>9</v>
      </c>
      <c r="C9" s="3" t="s">
        <v>115</v>
      </c>
      <c r="D9" s="4" t="s">
        <v>116</v>
      </c>
      <c r="E9" s="2">
        <v>75403</v>
      </c>
      <c r="F9" s="5" t="s">
        <v>98</v>
      </c>
      <c r="G9" s="2">
        <v>100</v>
      </c>
      <c r="H9" s="2" t="s">
        <v>99</v>
      </c>
      <c r="I9" s="5" t="s">
        <v>100</v>
      </c>
      <c r="J9" s="5" t="s">
        <v>79</v>
      </c>
      <c r="K9" s="2" t="s">
        <v>45</v>
      </c>
      <c r="L9" s="6">
        <v>148</v>
      </c>
      <c r="M9" s="6">
        <v>97167</v>
      </c>
      <c r="N9" s="7">
        <f t="shared" si="0"/>
        <v>0.15231508639764529</v>
      </c>
      <c r="O9" s="6">
        <v>14371.88</v>
      </c>
      <c r="P9" s="6">
        <v>4660791</v>
      </c>
      <c r="Q9" s="8">
        <f t="shared" si="1"/>
        <v>0.30835710075821893</v>
      </c>
      <c r="R9" s="6">
        <v>12629.65</v>
      </c>
      <c r="S9" s="2"/>
    </row>
    <row r="10" spans="2:19" s="9" customFormat="1" ht="255">
      <c r="B10" s="2">
        <v>10</v>
      </c>
      <c r="C10" s="3" t="s">
        <v>117</v>
      </c>
      <c r="D10" s="4" t="s">
        <v>118</v>
      </c>
      <c r="E10" s="2">
        <v>75403</v>
      </c>
      <c r="F10" s="5" t="s">
        <v>98</v>
      </c>
      <c r="G10" s="2">
        <v>100</v>
      </c>
      <c r="H10" s="2" t="s">
        <v>99</v>
      </c>
      <c r="I10" s="5" t="s">
        <v>100</v>
      </c>
      <c r="J10" s="5" t="s">
        <v>79</v>
      </c>
      <c r="K10" s="2" t="s">
        <v>45</v>
      </c>
      <c r="L10" s="6">
        <v>247</v>
      </c>
      <c r="M10" s="6">
        <v>97167</v>
      </c>
      <c r="N10" s="7">
        <f t="shared" si="0"/>
        <v>0.25420152932579987</v>
      </c>
      <c r="O10" s="6">
        <v>22002.84</v>
      </c>
      <c r="P10" s="6">
        <v>4660791</v>
      </c>
      <c r="Q10" s="8">
        <f t="shared" si="1"/>
        <v>0.47208381581581321</v>
      </c>
      <c r="R10" s="6">
        <v>19514.39</v>
      </c>
      <c r="S10" s="2"/>
    </row>
    <row r="11" spans="2:19" s="9" customFormat="1" ht="409.5">
      <c r="B11" s="2">
        <v>11</v>
      </c>
      <c r="C11" s="3" t="s">
        <v>119</v>
      </c>
      <c r="D11" s="4" t="s">
        <v>120</v>
      </c>
      <c r="E11" s="2">
        <v>75403</v>
      </c>
      <c r="F11" s="5" t="s">
        <v>98</v>
      </c>
      <c r="G11" s="2">
        <v>100</v>
      </c>
      <c r="H11" s="2" t="s">
        <v>99</v>
      </c>
      <c r="I11" s="5" t="s">
        <v>100</v>
      </c>
      <c r="J11" s="5" t="s">
        <v>79</v>
      </c>
      <c r="K11" s="2" t="s">
        <v>45</v>
      </c>
      <c r="L11" s="6">
        <v>209</v>
      </c>
      <c r="M11" s="6">
        <v>97167</v>
      </c>
      <c r="N11" s="7">
        <f t="shared" si="0"/>
        <v>0.21509360173721531</v>
      </c>
      <c r="O11" s="6">
        <v>17150.599999999999</v>
      </c>
      <c r="P11" s="6">
        <v>4660791</v>
      </c>
      <c r="Q11" s="8">
        <f t="shared" si="1"/>
        <v>0.36797616541913164</v>
      </c>
      <c r="R11" s="6">
        <v>14299.04</v>
      </c>
      <c r="S11" s="2"/>
    </row>
    <row r="12" spans="2:19" s="9" customFormat="1" ht="229.5">
      <c r="B12" s="2">
        <v>12</v>
      </c>
      <c r="C12" s="3" t="s">
        <v>121</v>
      </c>
      <c r="D12" s="4" t="s">
        <v>122</v>
      </c>
      <c r="E12" s="2">
        <v>75403</v>
      </c>
      <c r="F12" s="5" t="s">
        <v>98</v>
      </c>
      <c r="G12" s="2">
        <v>100</v>
      </c>
      <c r="H12" s="2" t="s">
        <v>99</v>
      </c>
      <c r="I12" s="5" t="s">
        <v>100</v>
      </c>
      <c r="J12" s="5" t="s">
        <v>79</v>
      </c>
      <c r="K12" s="2" t="s">
        <v>45</v>
      </c>
      <c r="L12" s="6">
        <v>751</v>
      </c>
      <c r="M12" s="6">
        <v>97167</v>
      </c>
      <c r="N12" s="7">
        <f t="shared" si="0"/>
        <v>0.77289614786913252</v>
      </c>
      <c r="O12" s="6">
        <v>55934.12</v>
      </c>
      <c r="P12" s="6">
        <v>4660791</v>
      </c>
      <c r="Q12" s="8">
        <f t="shared" si="1"/>
        <v>1.2000992964498944</v>
      </c>
      <c r="R12" s="6">
        <v>44008.21</v>
      </c>
      <c r="S12" s="2"/>
    </row>
    <row r="13" spans="2:19" s="9" customFormat="1" ht="229.5">
      <c r="B13" s="2">
        <v>13</v>
      </c>
      <c r="C13" s="3" t="s">
        <v>123</v>
      </c>
      <c r="D13" s="4" t="s">
        <v>124</v>
      </c>
      <c r="E13" s="2">
        <v>75403</v>
      </c>
      <c r="F13" s="5" t="s">
        <v>98</v>
      </c>
      <c r="G13" s="2">
        <v>100</v>
      </c>
      <c r="H13" s="2" t="s">
        <v>99</v>
      </c>
      <c r="I13" s="5" t="s">
        <v>100</v>
      </c>
      <c r="J13" s="5" t="s">
        <v>79</v>
      </c>
      <c r="K13" s="2" t="s">
        <v>45</v>
      </c>
      <c r="L13" s="6">
        <v>571</v>
      </c>
      <c r="M13" s="6">
        <v>97167</v>
      </c>
      <c r="N13" s="7">
        <f t="shared" si="0"/>
        <v>0.58764806981794226</v>
      </c>
      <c r="O13" s="6">
        <v>47578.98</v>
      </c>
      <c r="P13" s="6">
        <v>4660791</v>
      </c>
      <c r="Q13" s="8">
        <f t="shared" si="1"/>
        <v>1.0208348754535443</v>
      </c>
      <c r="R13" s="6">
        <v>39776.81</v>
      </c>
      <c r="S13" s="2"/>
    </row>
    <row r="14" spans="2:19" s="9" customFormat="1" ht="191.25">
      <c r="B14" s="2">
        <v>14</v>
      </c>
      <c r="C14" s="3" t="s">
        <v>125</v>
      </c>
      <c r="D14" s="4" t="s">
        <v>126</v>
      </c>
      <c r="E14" s="2">
        <v>75403</v>
      </c>
      <c r="F14" s="5" t="s">
        <v>98</v>
      </c>
      <c r="G14" s="2">
        <v>100</v>
      </c>
      <c r="H14" s="2" t="s">
        <v>99</v>
      </c>
      <c r="I14" s="5" t="s">
        <v>100</v>
      </c>
      <c r="J14" s="5" t="s">
        <v>79</v>
      </c>
      <c r="K14" s="2" t="s">
        <v>45</v>
      </c>
      <c r="L14" s="6">
        <v>656</v>
      </c>
      <c r="M14" s="6">
        <v>97167</v>
      </c>
      <c r="N14" s="7">
        <f t="shared" si="0"/>
        <v>0.67512632889767099</v>
      </c>
      <c r="O14" s="6">
        <v>48937.84</v>
      </c>
      <c r="P14" s="6">
        <v>4660791</v>
      </c>
      <c r="Q14" s="8">
        <f t="shared" si="1"/>
        <v>1.0499900124249295</v>
      </c>
      <c r="R14" s="6">
        <v>40980.03</v>
      </c>
      <c r="S14" s="2"/>
    </row>
    <row r="15" spans="2:19" s="9" customFormat="1" ht="229.5">
      <c r="B15" s="2">
        <v>15</v>
      </c>
      <c r="C15" s="3" t="s">
        <v>127</v>
      </c>
      <c r="D15" s="4" t="s">
        <v>128</v>
      </c>
      <c r="E15" s="2">
        <v>75403</v>
      </c>
      <c r="F15" s="5" t="s">
        <v>98</v>
      </c>
      <c r="G15" s="2">
        <v>100</v>
      </c>
      <c r="H15" s="2" t="s">
        <v>99</v>
      </c>
      <c r="I15" s="5" t="s">
        <v>100</v>
      </c>
      <c r="J15" s="5" t="s">
        <v>79</v>
      </c>
      <c r="K15" s="2" t="s">
        <v>45</v>
      </c>
      <c r="L15" s="6">
        <v>228</v>
      </c>
      <c r="M15" s="6">
        <v>97167</v>
      </c>
      <c r="N15" s="7">
        <f t="shared" si="0"/>
        <v>0.23464756553150762</v>
      </c>
      <c r="O15" s="6">
        <v>19407.14</v>
      </c>
      <c r="P15" s="6">
        <v>4660791</v>
      </c>
      <c r="Q15" s="8">
        <f t="shared" si="1"/>
        <v>0.41639155242103754</v>
      </c>
      <c r="R15" s="6">
        <v>16719.39</v>
      </c>
      <c r="S15" s="2"/>
    </row>
    <row r="16" spans="2:19" s="9" customFormat="1" ht="242.25">
      <c r="B16" s="2">
        <v>16</v>
      </c>
      <c r="C16" s="3" t="s">
        <v>129</v>
      </c>
      <c r="D16" s="4" t="s">
        <v>130</v>
      </c>
      <c r="E16" s="2">
        <v>75403</v>
      </c>
      <c r="F16" s="5" t="s">
        <v>98</v>
      </c>
      <c r="G16" s="2">
        <v>100</v>
      </c>
      <c r="H16" s="2" t="s">
        <v>99</v>
      </c>
      <c r="I16" s="5" t="s">
        <v>100</v>
      </c>
      <c r="J16" s="5" t="s">
        <v>79</v>
      </c>
      <c r="K16" s="2" t="s">
        <v>45</v>
      </c>
      <c r="L16" s="6">
        <v>500</v>
      </c>
      <c r="M16" s="6">
        <v>97167</v>
      </c>
      <c r="N16" s="7">
        <f t="shared" si="0"/>
        <v>0.51457799458663955</v>
      </c>
      <c r="O16" s="6">
        <v>40068.78</v>
      </c>
      <c r="P16" s="6">
        <v>4660791</v>
      </c>
      <c r="Q16" s="8">
        <f t="shared" si="1"/>
        <v>0.85969913690616029</v>
      </c>
      <c r="R16" s="6">
        <v>35101.61</v>
      </c>
      <c r="S16" s="2"/>
    </row>
    <row r="17" spans="2:19" s="9" customFormat="1" ht="191.25">
      <c r="B17" s="2">
        <v>17</v>
      </c>
      <c r="C17" s="3" t="s">
        <v>131</v>
      </c>
      <c r="D17" s="4" t="s">
        <v>132</v>
      </c>
      <c r="E17" s="2">
        <v>75403</v>
      </c>
      <c r="F17" s="5" t="s">
        <v>98</v>
      </c>
      <c r="G17" s="2">
        <v>100</v>
      </c>
      <c r="H17" s="2" t="s">
        <v>99</v>
      </c>
      <c r="I17" s="5" t="s">
        <v>100</v>
      </c>
      <c r="J17" s="5" t="s">
        <v>79</v>
      </c>
      <c r="K17" s="2" t="s">
        <v>45</v>
      </c>
      <c r="L17" s="6">
        <v>471</v>
      </c>
      <c r="M17" s="6">
        <v>97167</v>
      </c>
      <c r="N17" s="7">
        <f t="shared" si="0"/>
        <v>0.48473247090061439</v>
      </c>
      <c r="O17" s="6">
        <v>31337.66</v>
      </c>
      <c r="P17" s="6">
        <v>4660791</v>
      </c>
      <c r="Q17" s="8">
        <f t="shared" si="1"/>
        <v>0.67236784485723555</v>
      </c>
      <c r="R17" s="6">
        <v>25596.86</v>
      </c>
      <c r="S17" s="2"/>
    </row>
    <row r="18" spans="2:19" s="9" customFormat="1" ht="229.5">
      <c r="B18" s="2">
        <v>18</v>
      </c>
      <c r="C18" s="3" t="s">
        <v>133</v>
      </c>
      <c r="D18" s="4" t="s">
        <v>134</v>
      </c>
      <c r="E18" s="2">
        <v>75403</v>
      </c>
      <c r="F18" s="5" t="s">
        <v>98</v>
      </c>
      <c r="G18" s="2">
        <v>100</v>
      </c>
      <c r="H18" s="2" t="s">
        <v>99</v>
      </c>
      <c r="I18" s="5" t="s">
        <v>100</v>
      </c>
      <c r="J18" s="5" t="s">
        <v>79</v>
      </c>
      <c r="K18" s="2" t="s">
        <v>45</v>
      </c>
      <c r="L18" s="6">
        <v>392</v>
      </c>
      <c r="M18" s="6">
        <v>97167</v>
      </c>
      <c r="N18" s="7">
        <f t="shared" si="0"/>
        <v>0.40342914775592542</v>
      </c>
      <c r="O18" s="6">
        <v>30824.560000000001</v>
      </c>
      <c r="P18" s="6">
        <v>4660791</v>
      </c>
      <c r="Q18" s="8">
        <f t="shared" si="1"/>
        <v>0.66135898391496206</v>
      </c>
      <c r="R18" s="6">
        <v>26315.19</v>
      </c>
      <c r="S18" s="2"/>
    </row>
    <row r="19" spans="2:19" s="9" customFormat="1" ht="191.25">
      <c r="B19" s="2">
        <v>19</v>
      </c>
      <c r="C19" s="3" t="s">
        <v>135</v>
      </c>
      <c r="D19" s="4" t="s">
        <v>136</v>
      </c>
      <c r="E19" s="2">
        <v>75403</v>
      </c>
      <c r="F19" s="5" t="s">
        <v>98</v>
      </c>
      <c r="G19" s="2">
        <v>100</v>
      </c>
      <c r="H19" s="2" t="s">
        <v>99</v>
      </c>
      <c r="I19" s="5" t="s">
        <v>100</v>
      </c>
      <c r="J19" s="5" t="s">
        <v>79</v>
      </c>
      <c r="K19" s="2" t="s">
        <v>45</v>
      </c>
      <c r="L19" s="6">
        <v>499</v>
      </c>
      <c r="M19" s="6">
        <v>97167</v>
      </c>
      <c r="N19" s="7">
        <f t="shared" si="0"/>
        <v>0.51354883859746625</v>
      </c>
      <c r="O19" s="6">
        <v>34234.81</v>
      </c>
      <c r="P19" s="6">
        <v>4660791</v>
      </c>
      <c r="Q19" s="8">
        <f t="shared" si="1"/>
        <v>0.73452789451404266</v>
      </c>
      <c r="R19" s="6">
        <v>28532.33</v>
      </c>
      <c r="S19" s="2"/>
    </row>
    <row r="20" spans="2:19" s="9" customFormat="1" ht="242.25">
      <c r="B20" s="2">
        <v>20</v>
      </c>
      <c r="C20" s="3" t="s">
        <v>137</v>
      </c>
      <c r="D20" s="4" t="s">
        <v>138</v>
      </c>
      <c r="E20" s="2">
        <v>75403</v>
      </c>
      <c r="F20" s="5" t="s">
        <v>98</v>
      </c>
      <c r="G20" s="2">
        <v>100</v>
      </c>
      <c r="H20" s="2" t="s">
        <v>99</v>
      </c>
      <c r="I20" s="5" t="s">
        <v>100</v>
      </c>
      <c r="J20" s="5" t="s">
        <v>79</v>
      </c>
      <c r="K20" s="2" t="s">
        <v>45</v>
      </c>
      <c r="L20" s="6">
        <v>437</v>
      </c>
      <c r="M20" s="6">
        <v>97167</v>
      </c>
      <c r="N20" s="7">
        <f t="shared" si="0"/>
        <v>0.44974116726872293</v>
      </c>
      <c r="O20" s="6">
        <v>30535.64</v>
      </c>
      <c r="P20" s="6">
        <v>4660791</v>
      </c>
      <c r="Q20" s="8">
        <f t="shared" si="1"/>
        <v>0.65516003613978824</v>
      </c>
      <c r="R20" s="6">
        <v>26087.81</v>
      </c>
      <c r="S20" s="2"/>
    </row>
    <row r="21" spans="2:19" s="9" customFormat="1" ht="191.25">
      <c r="B21" s="2">
        <v>21</v>
      </c>
      <c r="C21" s="3" t="s">
        <v>139</v>
      </c>
      <c r="D21" s="4" t="s">
        <v>140</v>
      </c>
      <c r="E21" s="2">
        <v>75403</v>
      </c>
      <c r="F21" s="5" t="s">
        <v>98</v>
      </c>
      <c r="G21" s="2">
        <v>100</v>
      </c>
      <c r="H21" s="2" t="s">
        <v>99</v>
      </c>
      <c r="I21" s="5" t="s">
        <v>100</v>
      </c>
      <c r="J21" s="5" t="s">
        <v>79</v>
      </c>
      <c r="K21" s="2" t="s">
        <v>45</v>
      </c>
      <c r="L21" s="6">
        <v>312</v>
      </c>
      <c r="M21" s="6">
        <v>97167</v>
      </c>
      <c r="N21" s="7">
        <f t="shared" si="0"/>
        <v>0.32109666862206304</v>
      </c>
      <c r="O21" s="6">
        <v>25451.01</v>
      </c>
      <c r="P21" s="6">
        <v>4660791</v>
      </c>
      <c r="Q21" s="8">
        <f t="shared" si="1"/>
        <v>0.54606632221869633</v>
      </c>
      <c r="R21" s="6">
        <v>21742.58</v>
      </c>
      <c r="S21" s="2"/>
    </row>
    <row r="22" spans="2:19" s="9" customFormat="1" ht="229.5">
      <c r="B22" s="2">
        <v>22</v>
      </c>
      <c r="C22" s="3" t="s">
        <v>141</v>
      </c>
      <c r="D22" s="4" t="s">
        <v>142</v>
      </c>
      <c r="E22" s="2">
        <v>75403</v>
      </c>
      <c r="F22" s="5" t="s">
        <v>98</v>
      </c>
      <c r="G22" s="2">
        <v>100</v>
      </c>
      <c r="H22" s="2" t="s">
        <v>99</v>
      </c>
      <c r="I22" s="5" t="s">
        <v>100</v>
      </c>
      <c r="J22" s="5" t="s">
        <v>79</v>
      </c>
      <c r="K22" s="2" t="s">
        <v>45</v>
      </c>
      <c r="L22" s="6">
        <v>79</v>
      </c>
      <c r="M22" s="6">
        <v>97167</v>
      </c>
      <c r="N22" s="7">
        <f t="shared" si="0"/>
        <v>8.1303323144689035E-2</v>
      </c>
      <c r="O22" s="6">
        <v>11229.61</v>
      </c>
      <c r="P22" s="6">
        <v>4660791</v>
      </c>
      <c r="Q22" s="8">
        <f t="shared" si="1"/>
        <v>0.24093785797303507</v>
      </c>
      <c r="R22" s="6">
        <v>10322.219999999999</v>
      </c>
      <c r="S22" s="2"/>
    </row>
    <row r="23" spans="2:19" s="9" customFormat="1" ht="229.5">
      <c r="B23" s="2">
        <v>23</v>
      </c>
      <c r="C23" s="3" t="s">
        <v>143</v>
      </c>
      <c r="D23" s="4" t="s">
        <v>144</v>
      </c>
      <c r="E23" s="2">
        <v>75403</v>
      </c>
      <c r="F23" s="5" t="s">
        <v>98</v>
      </c>
      <c r="G23" s="2">
        <v>100</v>
      </c>
      <c r="H23" s="2" t="s">
        <v>99</v>
      </c>
      <c r="I23" s="5" t="s">
        <v>100</v>
      </c>
      <c r="J23" s="5" t="s">
        <v>79</v>
      </c>
      <c r="K23" s="2" t="s">
        <v>45</v>
      </c>
      <c r="L23" s="6">
        <v>111</v>
      </c>
      <c r="M23" s="6">
        <v>97167</v>
      </c>
      <c r="N23" s="7">
        <f t="shared" si="0"/>
        <v>0.11423631479823397</v>
      </c>
      <c r="O23" s="6">
        <v>17746.650000000001</v>
      </c>
      <c r="P23" s="6">
        <v>4660791</v>
      </c>
      <c r="Q23" s="8">
        <f t="shared" si="1"/>
        <v>0.38076476718222296</v>
      </c>
      <c r="R23" s="6">
        <v>16798.55</v>
      </c>
      <c r="S23" s="2"/>
    </row>
    <row r="24" spans="2:19" s="9" customFormat="1" ht="191.25">
      <c r="B24" s="2">
        <v>24</v>
      </c>
      <c r="C24" s="3" t="s">
        <v>145</v>
      </c>
      <c r="D24" s="4" t="s">
        <v>146</v>
      </c>
      <c r="E24" s="2">
        <v>75403</v>
      </c>
      <c r="F24" s="5" t="s">
        <v>98</v>
      </c>
      <c r="G24" s="2">
        <v>100</v>
      </c>
      <c r="H24" s="2" t="s">
        <v>99</v>
      </c>
      <c r="I24" s="5" t="s">
        <v>100</v>
      </c>
      <c r="J24" s="5" t="s">
        <v>79</v>
      </c>
      <c r="K24" s="2" t="s">
        <v>45</v>
      </c>
      <c r="L24" s="6">
        <v>356</v>
      </c>
      <c r="M24" s="6">
        <v>97167</v>
      </c>
      <c r="N24" s="7">
        <f t="shared" si="0"/>
        <v>0.36637953214568736</v>
      </c>
      <c r="O24" s="6">
        <v>12600.86</v>
      </c>
      <c r="P24" s="6">
        <v>4660791</v>
      </c>
      <c r="Q24" s="8">
        <f t="shared" si="1"/>
        <v>0.27035882964930202</v>
      </c>
      <c r="R24" s="6">
        <v>11615.94</v>
      </c>
      <c r="S24" s="2"/>
    </row>
    <row r="25" spans="2:19" s="9" customFormat="1" ht="255">
      <c r="B25" s="2">
        <v>25</v>
      </c>
      <c r="C25" s="3" t="s">
        <v>147</v>
      </c>
      <c r="D25" s="4" t="s">
        <v>148</v>
      </c>
      <c r="E25" s="2">
        <v>75403</v>
      </c>
      <c r="F25" s="5" t="s">
        <v>98</v>
      </c>
      <c r="G25" s="2">
        <v>100</v>
      </c>
      <c r="H25" s="2" t="s">
        <v>99</v>
      </c>
      <c r="I25" s="5" t="s">
        <v>100</v>
      </c>
      <c r="J25" s="5" t="s">
        <v>79</v>
      </c>
      <c r="K25" s="2" t="s">
        <v>45</v>
      </c>
      <c r="L25" s="6">
        <v>170</v>
      </c>
      <c r="M25" s="6">
        <v>97167</v>
      </c>
      <c r="N25" s="7">
        <f t="shared" si="0"/>
        <v>0.17495651815945742</v>
      </c>
      <c r="O25" s="6">
        <v>17224.189999999999</v>
      </c>
      <c r="P25" s="6">
        <v>4660791</v>
      </c>
      <c r="Q25" s="8">
        <f t="shared" si="1"/>
        <v>0.36955508195926395</v>
      </c>
      <c r="R25" s="6">
        <v>15523.26</v>
      </c>
      <c r="S25" s="2"/>
    </row>
    <row r="26" spans="2:19" s="9" customFormat="1" ht="242.25">
      <c r="B26" s="2">
        <v>26</v>
      </c>
      <c r="C26" s="3" t="s">
        <v>149</v>
      </c>
      <c r="D26" s="4" t="s">
        <v>150</v>
      </c>
      <c r="E26" s="2">
        <v>75403</v>
      </c>
      <c r="F26" s="5" t="s">
        <v>98</v>
      </c>
      <c r="G26" s="2">
        <v>100</v>
      </c>
      <c r="H26" s="2" t="s">
        <v>99</v>
      </c>
      <c r="I26" s="5" t="s">
        <v>100</v>
      </c>
      <c r="J26" s="5" t="s">
        <v>79</v>
      </c>
      <c r="K26" s="2" t="s">
        <v>45</v>
      </c>
      <c r="L26" s="6">
        <v>349</v>
      </c>
      <c r="M26" s="6">
        <v>97167</v>
      </c>
      <c r="N26" s="7">
        <f t="shared" si="0"/>
        <v>0.35917544022147435</v>
      </c>
      <c r="O26" s="6">
        <v>32315.759999999998</v>
      </c>
      <c r="P26" s="6">
        <v>4660791</v>
      </c>
      <c r="Q26" s="8">
        <f t="shared" si="1"/>
        <v>0.6933535530771493</v>
      </c>
      <c r="R26" s="6">
        <v>27772.38</v>
      </c>
      <c r="S26" s="2"/>
    </row>
    <row r="27" spans="2:19" s="9" customFormat="1" ht="191.25">
      <c r="B27" s="2">
        <v>27</v>
      </c>
      <c r="C27" s="3" t="s">
        <v>151</v>
      </c>
      <c r="D27" s="4" t="s">
        <v>152</v>
      </c>
      <c r="E27" s="2">
        <v>75403</v>
      </c>
      <c r="F27" s="5" t="s">
        <v>98</v>
      </c>
      <c r="G27" s="2">
        <v>100</v>
      </c>
      <c r="H27" s="2" t="s">
        <v>99</v>
      </c>
      <c r="I27" s="5" t="s">
        <v>100</v>
      </c>
      <c r="J27" s="5" t="s">
        <v>79</v>
      </c>
      <c r="K27" s="2" t="s">
        <v>45</v>
      </c>
      <c r="L27" s="6">
        <v>380</v>
      </c>
      <c r="M27" s="6">
        <v>97167</v>
      </c>
      <c r="N27" s="7">
        <f t="shared" si="0"/>
        <v>0.39107927588584601</v>
      </c>
      <c r="O27" s="6">
        <v>28724.35</v>
      </c>
      <c r="P27" s="6">
        <v>4660791</v>
      </c>
      <c r="Q27" s="8">
        <f t="shared" si="1"/>
        <v>0.61629774860104214</v>
      </c>
      <c r="R27" s="6">
        <v>24510.18</v>
      </c>
      <c r="S27" s="2"/>
    </row>
    <row r="28" spans="2:19" s="9" customFormat="1" ht="229.5">
      <c r="B28" s="2">
        <v>28</v>
      </c>
      <c r="C28" s="3" t="s">
        <v>153</v>
      </c>
      <c r="D28" s="4" t="s">
        <v>154</v>
      </c>
      <c r="E28" s="2">
        <v>75403</v>
      </c>
      <c r="F28" s="5" t="s">
        <v>98</v>
      </c>
      <c r="G28" s="2">
        <v>100</v>
      </c>
      <c r="H28" s="2" t="s">
        <v>99</v>
      </c>
      <c r="I28" s="5" t="s">
        <v>100</v>
      </c>
      <c r="J28" s="5" t="s">
        <v>79</v>
      </c>
      <c r="K28" s="2" t="s">
        <v>45</v>
      </c>
      <c r="L28" s="6">
        <v>31</v>
      </c>
      <c r="M28" s="6">
        <v>97167</v>
      </c>
      <c r="N28" s="7">
        <f t="shared" si="0"/>
        <v>3.1903835664371646E-2</v>
      </c>
      <c r="O28" s="6">
        <v>7907.58</v>
      </c>
      <c r="P28" s="6">
        <v>4660791</v>
      </c>
      <c r="Q28" s="8">
        <f t="shared" si="1"/>
        <v>0.16966175913058534</v>
      </c>
      <c r="R28" s="6">
        <v>7766.43</v>
      </c>
      <c r="S28" s="2"/>
    </row>
    <row r="29" spans="2:19" s="9" customFormat="1" ht="216.75">
      <c r="B29" s="2">
        <v>29</v>
      </c>
      <c r="C29" s="3" t="s">
        <v>155</v>
      </c>
      <c r="D29" s="4" t="s">
        <v>156</v>
      </c>
      <c r="E29" s="2">
        <v>75403</v>
      </c>
      <c r="F29" s="5" t="s">
        <v>98</v>
      </c>
      <c r="G29" s="2">
        <v>100</v>
      </c>
      <c r="H29" s="2" t="s">
        <v>99</v>
      </c>
      <c r="I29" s="5" t="s">
        <v>100</v>
      </c>
      <c r="J29" s="5" t="s">
        <v>79</v>
      </c>
      <c r="K29" s="2" t="s">
        <v>45</v>
      </c>
      <c r="L29" s="6">
        <v>248</v>
      </c>
      <c r="M29" s="6">
        <v>97167</v>
      </c>
      <c r="N29" s="7">
        <f t="shared" si="0"/>
        <v>0.25523068531497317</v>
      </c>
      <c r="O29" s="6">
        <v>27067.87</v>
      </c>
      <c r="P29" s="6">
        <v>4660791</v>
      </c>
      <c r="Q29" s="8">
        <f t="shared" si="1"/>
        <v>0.58075700026025623</v>
      </c>
      <c r="R29" s="6">
        <v>23894.87</v>
      </c>
      <c r="S29" s="2"/>
    </row>
    <row r="30" spans="2:19" s="9" customFormat="1" ht="204">
      <c r="B30" s="2">
        <v>30</v>
      </c>
      <c r="C30" s="3" t="s">
        <v>157</v>
      </c>
      <c r="D30" s="4" t="s">
        <v>158</v>
      </c>
      <c r="E30" s="2">
        <v>75403</v>
      </c>
      <c r="F30" s="5" t="s">
        <v>98</v>
      </c>
      <c r="G30" s="2">
        <v>100</v>
      </c>
      <c r="H30" s="2" t="s">
        <v>99</v>
      </c>
      <c r="I30" s="5" t="s">
        <v>100</v>
      </c>
      <c r="J30" s="5" t="s">
        <v>79</v>
      </c>
      <c r="K30" s="2" t="s">
        <v>45</v>
      </c>
      <c r="L30" s="6">
        <v>200</v>
      </c>
      <c r="M30" s="6">
        <v>97167</v>
      </c>
      <c r="N30" s="7">
        <f t="shared" si="0"/>
        <v>0.20583119783465581</v>
      </c>
      <c r="O30" s="6">
        <v>16830.400000000001</v>
      </c>
      <c r="P30" s="6">
        <v>4660791</v>
      </c>
      <c r="Q30" s="8">
        <f t="shared" si="1"/>
        <v>0.36110608692816309</v>
      </c>
      <c r="R30" s="6">
        <v>14584.16</v>
      </c>
      <c r="S30" s="2"/>
    </row>
    <row r="31" spans="2:19" s="9" customFormat="1" ht="165.75">
      <c r="B31" s="2">
        <v>31</v>
      </c>
      <c r="C31" s="3" t="s">
        <v>159</v>
      </c>
      <c r="D31" s="4" t="s">
        <v>160</v>
      </c>
      <c r="E31" s="2">
        <v>75403</v>
      </c>
      <c r="F31" s="5" t="s">
        <v>98</v>
      </c>
      <c r="G31" s="2">
        <v>100</v>
      </c>
      <c r="H31" s="2" t="s">
        <v>99</v>
      </c>
      <c r="I31" s="5" t="s">
        <v>100</v>
      </c>
      <c r="J31" s="5" t="s">
        <v>79</v>
      </c>
      <c r="K31" s="2" t="s">
        <v>45</v>
      </c>
      <c r="L31" s="6">
        <v>369</v>
      </c>
      <c r="M31" s="6">
        <v>97167</v>
      </c>
      <c r="N31" s="7">
        <f t="shared" si="0"/>
        <v>0.37975856000493996</v>
      </c>
      <c r="O31" s="6">
        <v>36389.550000000003</v>
      </c>
      <c r="P31" s="6">
        <v>4660791</v>
      </c>
      <c r="Q31" s="8">
        <f t="shared" si="1"/>
        <v>0.78075910290763961</v>
      </c>
      <c r="R31" s="6">
        <v>32350.87</v>
      </c>
      <c r="S31" s="2"/>
    </row>
    <row r="32" spans="2:19" s="9" customFormat="1" ht="165.75">
      <c r="B32" s="2">
        <v>32</v>
      </c>
      <c r="C32" s="3" t="s">
        <v>161</v>
      </c>
      <c r="D32" s="4" t="s">
        <v>162</v>
      </c>
      <c r="E32" s="2">
        <v>75403</v>
      </c>
      <c r="F32" s="5" t="s">
        <v>98</v>
      </c>
      <c r="G32" s="2">
        <v>100</v>
      </c>
      <c r="H32" s="2" t="s">
        <v>99</v>
      </c>
      <c r="I32" s="5" t="s">
        <v>100</v>
      </c>
      <c r="J32" s="5" t="s">
        <v>79</v>
      </c>
      <c r="K32" s="2" t="s">
        <v>45</v>
      </c>
      <c r="L32" s="6">
        <v>135</v>
      </c>
      <c r="M32" s="6">
        <v>97167</v>
      </c>
      <c r="N32" s="7">
        <f t="shared" si="0"/>
        <v>0.13893605853839266</v>
      </c>
      <c r="O32" s="6">
        <v>13217.01</v>
      </c>
      <c r="P32" s="6">
        <v>4660791</v>
      </c>
      <c r="Q32" s="8">
        <f t="shared" si="1"/>
        <v>0.28357868868181385</v>
      </c>
      <c r="R32" s="6">
        <v>11527.78</v>
      </c>
      <c r="S32" s="2"/>
    </row>
    <row r="33" spans="2:19" s="9" customFormat="1" ht="229.5">
      <c r="B33" s="2">
        <v>33</v>
      </c>
      <c r="C33" s="3" t="s">
        <v>163</v>
      </c>
      <c r="D33" s="4" t="s">
        <v>164</v>
      </c>
      <c r="E33" s="2">
        <v>75403</v>
      </c>
      <c r="F33" s="5" t="s">
        <v>98</v>
      </c>
      <c r="G33" s="2">
        <v>100</v>
      </c>
      <c r="H33" s="2" t="s">
        <v>99</v>
      </c>
      <c r="I33" s="5" t="s">
        <v>100</v>
      </c>
      <c r="J33" s="5" t="s">
        <v>79</v>
      </c>
      <c r="K33" s="2" t="s">
        <v>45</v>
      </c>
      <c r="L33" s="6">
        <v>345</v>
      </c>
      <c r="M33" s="6">
        <v>97167</v>
      </c>
      <c r="N33" s="7">
        <f t="shared" si="0"/>
        <v>0.35505881626478125</v>
      </c>
      <c r="O33" s="6">
        <v>26800.31</v>
      </c>
      <c r="P33" s="6">
        <v>4660791</v>
      </c>
      <c r="Q33" s="8">
        <f t="shared" si="1"/>
        <v>0.57501634379228772</v>
      </c>
      <c r="R33" s="6">
        <v>22751.47</v>
      </c>
      <c r="S33" s="2"/>
    </row>
    <row r="34" spans="2:19" s="9" customFormat="1" ht="229.5">
      <c r="B34" s="2">
        <v>34</v>
      </c>
      <c r="C34" s="3" t="s">
        <v>165</v>
      </c>
      <c r="D34" s="4" t="s">
        <v>166</v>
      </c>
      <c r="E34" s="2">
        <v>75403</v>
      </c>
      <c r="F34" s="5" t="s">
        <v>98</v>
      </c>
      <c r="G34" s="2">
        <v>100</v>
      </c>
      <c r="H34" s="2" t="s">
        <v>99</v>
      </c>
      <c r="I34" s="5" t="s">
        <v>100</v>
      </c>
      <c r="J34" s="5" t="s">
        <v>79</v>
      </c>
      <c r="K34" s="2" t="s">
        <v>45</v>
      </c>
      <c r="L34" s="6">
        <v>504</v>
      </c>
      <c r="M34" s="6">
        <v>97167</v>
      </c>
      <c r="N34" s="7">
        <f t="shared" si="0"/>
        <v>0.51869461854333265</v>
      </c>
      <c r="O34" s="6">
        <v>35645.39</v>
      </c>
      <c r="P34" s="6">
        <v>4660791</v>
      </c>
      <c r="Q34" s="8">
        <f t="shared" si="1"/>
        <v>0.76479271436972818</v>
      </c>
      <c r="R34" s="6">
        <v>28292.92</v>
      </c>
      <c r="S34" s="2"/>
    </row>
    <row r="35" spans="2:19" s="9" customFormat="1" ht="229.5">
      <c r="B35" s="2">
        <v>35</v>
      </c>
      <c r="C35" s="3" t="s">
        <v>167</v>
      </c>
      <c r="D35" s="4" t="s">
        <v>168</v>
      </c>
      <c r="E35" s="2">
        <v>75403</v>
      </c>
      <c r="F35" s="5" t="s">
        <v>98</v>
      </c>
      <c r="G35" s="2">
        <v>100</v>
      </c>
      <c r="H35" s="2" t="s">
        <v>99</v>
      </c>
      <c r="I35" s="5" t="s">
        <v>100</v>
      </c>
      <c r="J35" s="5" t="s">
        <v>79</v>
      </c>
      <c r="K35" s="2" t="s">
        <v>45</v>
      </c>
      <c r="L35" s="6">
        <v>193</v>
      </c>
      <c r="M35" s="6">
        <v>97167</v>
      </c>
      <c r="N35" s="7">
        <f t="shared" si="0"/>
        <v>0.19862710591044283</v>
      </c>
      <c r="O35" s="6">
        <v>21922.05</v>
      </c>
      <c r="P35" s="6">
        <v>4660791</v>
      </c>
      <c r="Q35" s="8">
        <f t="shared" si="1"/>
        <v>0.47035041905976904</v>
      </c>
      <c r="R35" s="6">
        <v>19628.830000000002</v>
      </c>
      <c r="S35" s="2"/>
    </row>
    <row r="36" spans="2:19" s="9" customFormat="1" ht="229.5">
      <c r="B36" s="2">
        <v>36</v>
      </c>
      <c r="C36" s="3" t="s">
        <v>169</v>
      </c>
      <c r="D36" s="4" t="s">
        <v>170</v>
      </c>
      <c r="E36" s="2">
        <v>75403</v>
      </c>
      <c r="F36" s="5" t="s">
        <v>98</v>
      </c>
      <c r="G36" s="2">
        <v>100</v>
      </c>
      <c r="H36" s="2" t="s">
        <v>99</v>
      </c>
      <c r="I36" s="5" t="s">
        <v>100</v>
      </c>
      <c r="J36" s="5" t="s">
        <v>79</v>
      </c>
      <c r="K36" s="2" t="s">
        <v>45</v>
      </c>
      <c r="L36" s="6">
        <v>239</v>
      </c>
      <c r="M36" s="6">
        <v>97167</v>
      </c>
      <c r="N36" s="7">
        <f t="shared" si="0"/>
        <v>0.2459682814124137</v>
      </c>
      <c r="O36" s="6">
        <v>33013.71</v>
      </c>
      <c r="P36" s="6">
        <v>4660791</v>
      </c>
      <c r="Q36" s="8">
        <f t="shared" si="1"/>
        <v>0.70832847900710416</v>
      </c>
      <c r="R36" s="6">
        <v>30245.67</v>
      </c>
      <c r="S36" s="2"/>
    </row>
    <row r="37" spans="2:19" s="9" customFormat="1" ht="216.75">
      <c r="B37" s="2">
        <v>37</v>
      </c>
      <c r="C37" s="3" t="s">
        <v>171</v>
      </c>
      <c r="D37" s="4" t="s">
        <v>172</v>
      </c>
      <c r="E37" s="2">
        <v>75403</v>
      </c>
      <c r="F37" s="5" t="s">
        <v>98</v>
      </c>
      <c r="G37" s="2">
        <v>100</v>
      </c>
      <c r="H37" s="2" t="s">
        <v>99</v>
      </c>
      <c r="I37" s="5" t="s">
        <v>100</v>
      </c>
      <c r="J37" s="5" t="s">
        <v>79</v>
      </c>
      <c r="K37" s="2" t="s">
        <v>45</v>
      </c>
      <c r="L37" s="6">
        <v>391</v>
      </c>
      <c r="M37" s="6">
        <v>97167</v>
      </c>
      <c r="N37" s="7">
        <f t="shared" si="0"/>
        <v>0.40239999176675212</v>
      </c>
      <c r="O37" s="6">
        <v>31984.04</v>
      </c>
      <c r="P37" s="6">
        <v>4660791</v>
      </c>
      <c r="Q37" s="8">
        <f t="shared" si="1"/>
        <v>0.68623630624072185</v>
      </c>
      <c r="R37" s="6">
        <v>27383.54</v>
      </c>
      <c r="S37" s="2"/>
    </row>
    <row r="38" spans="2:19" s="9" customFormat="1" ht="229.5">
      <c r="B38" s="2">
        <v>38</v>
      </c>
      <c r="C38" s="3" t="s">
        <v>173</v>
      </c>
      <c r="D38" s="4" t="s">
        <v>174</v>
      </c>
      <c r="E38" s="2">
        <v>75403</v>
      </c>
      <c r="F38" s="5" t="s">
        <v>98</v>
      </c>
      <c r="G38" s="2">
        <v>100</v>
      </c>
      <c r="H38" s="2" t="s">
        <v>99</v>
      </c>
      <c r="I38" s="5" t="s">
        <v>100</v>
      </c>
      <c r="J38" s="5" t="s">
        <v>79</v>
      </c>
      <c r="K38" s="2" t="s">
        <v>45</v>
      </c>
      <c r="L38" s="6">
        <v>239</v>
      </c>
      <c r="M38" s="6">
        <v>97167</v>
      </c>
      <c r="N38" s="7">
        <f t="shared" si="0"/>
        <v>0.2459682814124137</v>
      </c>
      <c r="O38" s="6">
        <v>18815.98</v>
      </c>
      <c r="P38" s="6">
        <v>4660791</v>
      </c>
      <c r="Q38" s="8">
        <f t="shared" si="1"/>
        <v>0.40370786847125301</v>
      </c>
      <c r="R38" s="6">
        <v>16049.04</v>
      </c>
      <c r="S38" s="2"/>
    </row>
    <row r="39" spans="2:19" s="9" customFormat="1" ht="229.5">
      <c r="B39" s="2">
        <v>39</v>
      </c>
      <c r="C39" s="3" t="s">
        <v>175</v>
      </c>
      <c r="D39" s="4" t="s">
        <v>176</v>
      </c>
      <c r="E39" s="2">
        <v>75403</v>
      </c>
      <c r="F39" s="5" t="s">
        <v>98</v>
      </c>
      <c r="G39" s="2">
        <v>100</v>
      </c>
      <c r="H39" s="2" t="s">
        <v>99</v>
      </c>
      <c r="I39" s="5" t="s">
        <v>100</v>
      </c>
      <c r="J39" s="5" t="s">
        <v>79</v>
      </c>
      <c r="K39" s="2" t="s">
        <v>45</v>
      </c>
      <c r="L39" s="6">
        <v>366</v>
      </c>
      <c r="M39" s="6">
        <v>97167</v>
      </c>
      <c r="N39" s="7">
        <f t="shared" si="0"/>
        <v>0.37667109203742011</v>
      </c>
      <c r="O39" s="6">
        <v>31995.21</v>
      </c>
      <c r="P39" s="6">
        <v>4660791</v>
      </c>
      <c r="Q39" s="8">
        <f t="shared" si="1"/>
        <v>0.68647596513124054</v>
      </c>
      <c r="R39" s="6">
        <v>27401.33</v>
      </c>
      <c r="S39" s="2"/>
    </row>
    <row r="40" spans="2:19" s="9" customFormat="1" ht="229.5">
      <c r="B40" s="2">
        <v>40</v>
      </c>
      <c r="C40" s="3" t="s">
        <v>177</v>
      </c>
      <c r="D40" s="4" t="s">
        <v>178</v>
      </c>
      <c r="E40" s="2">
        <v>75403</v>
      </c>
      <c r="F40" s="5" t="s">
        <v>98</v>
      </c>
      <c r="G40" s="2">
        <v>100</v>
      </c>
      <c r="H40" s="2" t="s">
        <v>99</v>
      </c>
      <c r="I40" s="5" t="s">
        <v>100</v>
      </c>
      <c r="J40" s="5" t="s">
        <v>79</v>
      </c>
      <c r="K40" s="2" t="s">
        <v>45</v>
      </c>
      <c r="L40" s="6">
        <v>360</v>
      </c>
      <c r="M40" s="6">
        <v>97167</v>
      </c>
      <c r="N40" s="7">
        <f t="shared" si="0"/>
        <v>0.37049615610238046</v>
      </c>
      <c r="O40" s="6">
        <v>28995.85</v>
      </c>
      <c r="P40" s="6">
        <v>4660791</v>
      </c>
      <c r="Q40" s="8">
        <f t="shared" si="1"/>
        <v>0.6221229400760514</v>
      </c>
      <c r="R40" s="6">
        <v>24675.32</v>
      </c>
      <c r="S40" s="2"/>
    </row>
    <row r="41" spans="2:19" s="9" customFormat="1" ht="191.25">
      <c r="B41" s="2">
        <v>41</v>
      </c>
      <c r="C41" s="3" t="s">
        <v>179</v>
      </c>
      <c r="D41" s="4" t="s">
        <v>180</v>
      </c>
      <c r="E41" s="2">
        <v>75403</v>
      </c>
      <c r="F41" s="5" t="s">
        <v>98</v>
      </c>
      <c r="G41" s="2">
        <v>100</v>
      </c>
      <c r="H41" s="2" t="s">
        <v>99</v>
      </c>
      <c r="I41" s="5" t="s">
        <v>100</v>
      </c>
      <c r="J41" s="5" t="s">
        <v>79</v>
      </c>
      <c r="K41" s="2" t="s">
        <v>45</v>
      </c>
      <c r="L41" s="6">
        <v>200</v>
      </c>
      <c r="M41" s="6">
        <v>97167</v>
      </c>
      <c r="N41" s="7">
        <f t="shared" si="0"/>
        <v>0.20583119783465581</v>
      </c>
      <c r="O41" s="6">
        <v>28612.52</v>
      </c>
      <c r="P41" s="6">
        <v>4660791</v>
      </c>
      <c r="Q41" s="8">
        <f t="shared" si="1"/>
        <v>0.61389837046973361</v>
      </c>
      <c r="R41" s="6">
        <v>26161.360000000001</v>
      </c>
      <c r="S41" s="2"/>
    </row>
    <row r="42" spans="2:19" s="9" customFormat="1" ht="229.5">
      <c r="B42" s="2">
        <v>42</v>
      </c>
      <c r="C42" s="3" t="s">
        <v>181</v>
      </c>
      <c r="D42" s="4" t="s">
        <v>182</v>
      </c>
      <c r="E42" s="2">
        <v>75403</v>
      </c>
      <c r="F42" s="5" t="s">
        <v>98</v>
      </c>
      <c r="G42" s="2">
        <v>100</v>
      </c>
      <c r="H42" s="2" t="s">
        <v>99</v>
      </c>
      <c r="I42" s="5" t="s">
        <v>100</v>
      </c>
      <c r="J42" s="5" t="s">
        <v>79</v>
      </c>
      <c r="K42" s="2" t="s">
        <v>45</v>
      </c>
      <c r="L42" s="6">
        <v>829</v>
      </c>
      <c r="M42" s="6">
        <v>97167</v>
      </c>
      <c r="N42" s="7">
        <f t="shared" si="0"/>
        <v>0.85317031502464835</v>
      </c>
      <c r="O42" s="6">
        <v>54383.02</v>
      </c>
      <c r="P42" s="6">
        <v>4660791</v>
      </c>
      <c r="Q42" s="8">
        <f t="shared" si="1"/>
        <v>1.1668195377136628</v>
      </c>
      <c r="R42" s="6">
        <v>44841.1</v>
      </c>
      <c r="S42" s="2"/>
    </row>
    <row r="43" spans="2:19" s="9" customFormat="1" ht="229.5">
      <c r="B43" s="2">
        <v>43</v>
      </c>
      <c r="C43" s="3" t="s">
        <v>183</v>
      </c>
      <c r="D43" s="4" t="s">
        <v>184</v>
      </c>
      <c r="E43" s="2">
        <v>75403</v>
      </c>
      <c r="F43" s="5" t="s">
        <v>98</v>
      </c>
      <c r="G43" s="2">
        <v>100</v>
      </c>
      <c r="H43" s="2" t="s">
        <v>99</v>
      </c>
      <c r="I43" s="5" t="s">
        <v>100</v>
      </c>
      <c r="J43" s="5" t="s">
        <v>79</v>
      </c>
      <c r="K43" s="2" t="s">
        <v>45</v>
      </c>
      <c r="L43" s="6">
        <v>342</v>
      </c>
      <c r="M43" s="6">
        <v>97167</v>
      </c>
      <c r="N43" s="7">
        <f t="shared" si="0"/>
        <v>0.3519713482972614</v>
      </c>
      <c r="O43" s="6">
        <v>29965.34</v>
      </c>
      <c r="P43" s="6">
        <v>4660791</v>
      </c>
      <c r="Q43" s="8">
        <f t="shared" si="1"/>
        <v>0.6429239157044373</v>
      </c>
      <c r="R43" s="6">
        <v>25676.63</v>
      </c>
      <c r="S43" s="2"/>
    </row>
    <row r="44" spans="2:19" s="9" customFormat="1" ht="229.5">
      <c r="B44" s="2">
        <v>44</v>
      </c>
      <c r="C44" s="3" t="s">
        <v>185</v>
      </c>
      <c r="D44" s="4" t="s">
        <v>186</v>
      </c>
      <c r="E44" s="2">
        <v>75403</v>
      </c>
      <c r="F44" s="5" t="s">
        <v>98</v>
      </c>
      <c r="G44" s="2">
        <v>100</v>
      </c>
      <c r="H44" s="2" t="s">
        <v>99</v>
      </c>
      <c r="I44" s="5" t="s">
        <v>100</v>
      </c>
      <c r="J44" s="5" t="s">
        <v>79</v>
      </c>
      <c r="K44" s="2" t="s">
        <v>45</v>
      </c>
      <c r="L44" s="6">
        <v>239</v>
      </c>
      <c r="M44" s="6">
        <v>97167</v>
      </c>
      <c r="N44" s="7">
        <f t="shared" si="0"/>
        <v>0.2459682814124137</v>
      </c>
      <c r="O44" s="6">
        <v>18734.8</v>
      </c>
      <c r="P44" s="6">
        <v>4660791</v>
      </c>
      <c r="Q44" s="8">
        <f t="shared" si="1"/>
        <v>0.40196610403684696</v>
      </c>
      <c r="R44" s="6">
        <v>15604.88</v>
      </c>
      <c r="S44" s="2"/>
    </row>
    <row r="45" spans="2:19" s="9" customFormat="1" ht="229.5">
      <c r="B45" s="2">
        <v>45</v>
      </c>
      <c r="C45" s="3" t="s">
        <v>187</v>
      </c>
      <c r="D45" s="4" t="s">
        <v>188</v>
      </c>
      <c r="E45" s="2">
        <v>75403</v>
      </c>
      <c r="F45" s="5" t="s">
        <v>98</v>
      </c>
      <c r="G45" s="2">
        <v>100</v>
      </c>
      <c r="H45" s="2" t="s">
        <v>99</v>
      </c>
      <c r="I45" s="5" t="s">
        <v>100</v>
      </c>
      <c r="J45" s="5" t="s">
        <v>79</v>
      </c>
      <c r="K45" s="2" t="s">
        <v>45</v>
      </c>
      <c r="L45" s="6">
        <v>429</v>
      </c>
      <c r="M45" s="6">
        <v>97167</v>
      </c>
      <c r="N45" s="7">
        <f t="shared" si="0"/>
        <v>0.44150791935533668</v>
      </c>
      <c r="O45" s="6">
        <v>39646.559999999998</v>
      </c>
      <c r="P45" s="6">
        <v>4660791</v>
      </c>
      <c r="Q45" s="8">
        <f t="shared" si="1"/>
        <v>0.85064015957806305</v>
      </c>
      <c r="R45" s="6">
        <v>34479.18</v>
      </c>
      <c r="S45" s="2"/>
    </row>
    <row r="46" spans="2:19" s="9" customFormat="1" ht="191.25">
      <c r="B46" s="2">
        <v>46</v>
      </c>
      <c r="C46" s="3" t="s">
        <v>189</v>
      </c>
      <c r="D46" s="4" t="s">
        <v>190</v>
      </c>
      <c r="E46" s="2">
        <v>75403</v>
      </c>
      <c r="F46" s="5" t="s">
        <v>98</v>
      </c>
      <c r="G46" s="2">
        <v>100</v>
      </c>
      <c r="H46" s="2" t="s">
        <v>99</v>
      </c>
      <c r="I46" s="5" t="s">
        <v>100</v>
      </c>
      <c r="J46" s="5" t="s">
        <v>79</v>
      </c>
      <c r="K46" s="2" t="s">
        <v>45</v>
      </c>
      <c r="L46" s="6">
        <v>664</v>
      </c>
      <c r="M46" s="6">
        <v>97167</v>
      </c>
      <c r="N46" s="7">
        <f t="shared" si="0"/>
        <v>0.68335957681105719</v>
      </c>
      <c r="O46" s="6">
        <v>47711.34</v>
      </c>
      <c r="P46" s="6">
        <v>4660791</v>
      </c>
      <c r="Q46" s="8">
        <f t="shared" si="1"/>
        <v>1.023674736756057</v>
      </c>
      <c r="R46" s="6">
        <v>41570.68</v>
      </c>
      <c r="S46" s="2"/>
    </row>
    <row r="47" spans="2:19" s="9" customFormat="1" ht="216.75">
      <c r="B47" s="2">
        <v>47</v>
      </c>
      <c r="C47" s="3" t="s">
        <v>191</v>
      </c>
      <c r="D47" s="4" t="s">
        <v>192</v>
      </c>
      <c r="E47" s="2">
        <v>75403</v>
      </c>
      <c r="F47" s="5" t="s">
        <v>98</v>
      </c>
      <c r="G47" s="2">
        <v>100</v>
      </c>
      <c r="H47" s="2" t="s">
        <v>99</v>
      </c>
      <c r="I47" s="5" t="s">
        <v>100</v>
      </c>
      <c r="J47" s="5" t="s">
        <v>79</v>
      </c>
      <c r="K47" s="2" t="s">
        <v>45</v>
      </c>
      <c r="L47" s="6">
        <v>392</v>
      </c>
      <c r="M47" s="6">
        <v>97167</v>
      </c>
      <c r="N47" s="7">
        <f t="shared" si="0"/>
        <v>0.40342914775592542</v>
      </c>
      <c r="O47" s="6">
        <v>27543.56</v>
      </c>
      <c r="P47" s="6">
        <v>4660791</v>
      </c>
      <c r="Q47" s="8">
        <f t="shared" si="1"/>
        <v>0.59096320774735445</v>
      </c>
      <c r="R47" s="6">
        <v>22617.15</v>
      </c>
      <c r="S47" s="2"/>
    </row>
    <row r="48" spans="2:19" s="9" customFormat="1" ht="229.5">
      <c r="B48" s="2">
        <v>48</v>
      </c>
      <c r="C48" s="3" t="s">
        <v>193</v>
      </c>
      <c r="D48" s="4" t="s">
        <v>194</v>
      </c>
      <c r="E48" s="2">
        <v>75403</v>
      </c>
      <c r="F48" s="5" t="s">
        <v>98</v>
      </c>
      <c r="G48" s="2">
        <v>100</v>
      </c>
      <c r="H48" s="2" t="s">
        <v>99</v>
      </c>
      <c r="I48" s="5" t="s">
        <v>100</v>
      </c>
      <c r="J48" s="5" t="s">
        <v>79</v>
      </c>
      <c r="K48" s="2" t="s">
        <v>45</v>
      </c>
      <c r="L48" s="6">
        <v>579</v>
      </c>
      <c r="M48" s="6">
        <v>97167</v>
      </c>
      <c r="N48" s="7">
        <f t="shared" si="0"/>
        <v>0.59588131773132846</v>
      </c>
      <c r="O48" s="6">
        <v>48737.29</v>
      </c>
      <c r="P48" s="6">
        <v>4660791</v>
      </c>
      <c r="Q48" s="8">
        <f t="shared" si="1"/>
        <v>1.0456870947442183</v>
      </c>
      <c r="R48" s="6">
        <v>40781.64</v>
      </c>
      <c r="S48" s="2"/>
    </row>
    <row r="49" spans="2:19" s="9" customFormat="1" ht="229.5">
      <c r="B49" s="2">
        <v>49</v>
      </c>
      <c r="C49" s="3" t="s">
        <v>195</v>
      </c>
      <c r="D49" s="4" t="s">
        <v>196</v>
      </c>
      <c r="E49" s="2">
        <v>75403</v>
      </c>
      <c r="F49" s="5" t="s">
        <v>98</v>
      </c>
      <c r="G49" s="2">
        <v>100</v>
      </c>
      <c r="H49" s="2" t="s">
        <v>99</v>
      </c>
      <c r="I49" s="5" t="s">
        <v>100</v>
      </c>
      <c r="J49" s="5" t="s">
        <v>79</v>
      </c>
      <c r="K49" s="2" t="s">
        <v>45</v>
      </c>
      <c r="L49" s="6">
        <v>641</v>
      </c>
      <c r="M49" s="6">
        <v>97167</v>
      </c>
      <c r="N49" s="7">
        <f t="shared" si="0"/>
        <v>0.65968898906007178</v>
      </c>
      <c r="O49" s="6">
        <v>47895.93</v>
      </c>
      <c r="P49" s="6">
        <v>4660791</v>
      </c>
      <c r="Q49" s="8">
        <f t="shared" si="1"/>
        <v>1.0276352232914971</v>
      </c>
      <c r="R49" s="6">
        <v>38885.879999999997</v>
      </c>
      <c r="S49" s="2"/>
    </row>
    <row r="50" spans="2:19" s="9" customFormat="1" ht="216.75">
      <c r="B50" s="2">
        <v>50</v>
      </c>
      <c r="C50" s="3" t="s">
        <v>197</v>
      </c>
      <c r="D50" s="4" t="s">
        <v>198</v>
      </c>
      <c r="E50" s="2">
        <v>75403</v>
      </c>
      <c r="F50" s="5" t="s">
        <v>98</v>
      </c>
      <c r="G50" s="2">
        <v>100</v>
      </c>
      <c r="H50" s="2" t="s">
        <v>99</v>
      </c>
      <c r="I50" s="5" t="s">
        <v>100</v>
      </c>
      <c r="J50" s="5" t="s">
        <v>79</v>
      </c>
      <c r="K50" s="2" t="s">
        <v>45</v>
      </c>
      <c r="L50" s="6">
        <v>467</v>
      </c>
      <c r="M50" s="6">
        <v>97167</v>
      </c>
      <c r="N50" s="7">
        <f t="shared" si="0"/>
        <v>0.48061584694392129</v>
      </c>
      <c r="O50" s="6">
        <v>32302.44</v>
      </c>
      <c r="P50" s="6">
        <v>4660791</v>
      </c>
      <c r="Q50" s="8">
        <f t="shared" si="1"/>
        <v>0.69306776467771236</v>
      </c>
      <c r="R50" s="6">
        <v>27070.799999999999</v>
      </c>
      <c r="S50" s="2"/>
    </row>
    <row r="51" spans="2:19" s="9" customFormat="1" ht="242.25">
      <c r="B51" s="2">
        <v>51</v>
      </c>
      <c r="C51" s="3" t="s">
        <v>199</v>
      </c>
      <c r="D51" s="4" t="s">
        <v>200</v>
      </c>
      <c r="E51" s="2">
        <v>75403</v>
      </c>
      <c r="F51" s="5" t="s">
        <v>98</v>
      </c>
      <c r="G51" s="2">
        <v>100</v>
      </c>
      <c r="H51" s="2" t="s">
        <v>99</v>
      </c>
      <c r="I51" s="5" t="s">
        <v>100</v>
      </c>
      <c r="J51" s="5" t="s">
        <v>79</v>
      </c>
      <c r="K51" s="2" t="s">
        <v>45</v>
      </c>
      <c r="L51" s="6">
        <v>195</v>
      </c>
      <c r="M51" s="6">
        <v>97167</v>
      </c>
      <c r="N51" s="7">
        <f t="shared" si="0"/>
        <v>0.20068541788878938</v>
      </c>
      <c r="O51" s="6">
        <v>19011.32</v>
      </c>
      <c r="P51" s="6">
        <v>4660791</v>
      </c>
      <c r="Q51" s="8">
        <f t="shared" si="1"/>
        <v>0.4078990025512837</v>
      </c>
      <c r="R51" s="6">
        <v>16845.27</v>
      </c>
      <c r="S51" s="2"/>
    </row>
    <row r="52" spans="2:19" s="9" customFormat="1" ht="229.5">
      <c r="B52" s="2">
        <v>52</v>
      </c>
      <c r="C52" s="3" t="s">
        <v>201</v>
      </c>
      <c r="D52" s="4" t="s">
        <v>202</v>
      </c>
      <c r="E52" s="2">
        <v>75403</v>
      </c>
      <c r="F52" s="5" t="s">
        <v>98</v>
      </c>
      <c r="G52" s="2">
        <v>100</v>
      </c>
      <c r="H52" s="2" t="s">
        <v>99</v>
      </c>
      <c r="I52" s="5" t="s">
        <v>100</v>
      </c>
      <c r="J52" s="5" t="s">
        <v>79</v>
      </c>
      <c r="K52" s="2" t="s">
        <v>45</v>
      </c>
      <c r="L52" s="6">
        <v>372</v>
      </c>
      <c r="M52" s="6">
        <v>97167</v>
      </c>
      <c r="N52" s="7">
        <f t="shared" si="0"/>
        <v>0.38284602797245976</v>
      </c>
      <c r="O52" s="6">
        <v>34341.85</v>
      </c>
      <c r="P52" s="6">
        <v>4660791</v>
      </c>
      <c r="Q52" s="8">
        <f t="shared" si="1"/>
        <v>0.73682450039059888</v>
      </c>
      <c r="R52" s="6">
        <v>29788.02</v>
      </c>
      <c r="S52" s="2"/>
    </row>
    <row r="53" spans="2:19" s="9" customFormat="1" ht="229.5">
      <c r="B53" s="2">
        <v>53</v>
      </c>
      <c r="C53" s="3" t="s">
        <v>203</v>
      </c>
      <c r="D53" s="4" t="s">
        <v>204</v>
      </c>
      <c r="E53" s="2">
        <v>75403</v>
      </c>
      <c r="F53" s="5" t="s">
        <v>98</v>
      </c>
      <c r="G53" s="2">
        <v>100</v>
      </c>
      <c r="H53" s="2" t="s">
        <v>99</v>
      </c>
      <c r="I53" s="5" t="s">
        <v>100</v>
      </c>
      <c r="J53" s="5" t="s">
        <v>79</v>
      </c>
      <c r="K53" s="2" t="s">
        <v>45</v>
      </c>
      <c r="L53" s="6">
        <v>452</v>
      </c>
      <c r="M53" s="6">
        <v>97167</v>
      </c>
      <c r="N53" s="7">
        <f t="shared" si="0"/>
        <v>0.46517850710632208</v>
      </c>
      <c r="O53" s="6">
        <v>31164.33</v>
      </c>
      <c r="P53" s="6">
        <v>4660791</v>
      </c>
      <c r="Q53" s="8">
        <f t="shared" si="1"/>
        <v>0.66864894821501331</v>
      </c>
      <c r="R53" s="6">
        <v>26027.52</v>
      </c>
      <c r="S53" s="2"/>
    </row>
    <row r="54" spans="2:19" s="9" customFormat="1" ht="229.5">
      <c r="B54" s="2">
        <v>54</v>
      </c>
      <c r="C54" s="3" t="s">
        <v>205</v>
      </c>
      <c r="D54" s="4" t="s">
        <v>206</v>
      </c>
      <c r="E54" s="2">
        <v>75403</v>
      </c>
      <c r="F54" s="5" t="s">
        <v>98</v>
      </c>
      <c r="G54" s="2">
        <v>100</v>
      </c>
      <c r="H54" s="2" t="s">
        <v>99</v>
      </c>
      <c r="I54" s="5" t="s">
        <v>100</v>
      </c>
      <c r="J54" s="5" t="s">
        <v>79</v>
      </c>
      <c r="K54" s="2" t="s">
        <v>45</v>
      </c>
      <c r="L54" s="6">
        <v>528</v>
      </c>
      <c r="M54" s="6">
        <v>97167</v>
      </c>
      <c r="N54" s="7">
        <f t="shared" si="0"/>
        <v>0.54339436228349136</v>
      </c>
      <c r="O54" s="6">
        <v>36509.22</v>
      </c>
      <c r="P54" s="6">
        <v>4660791</v>
      </c>
      <c r="Q54" s="8">
        <f t="shared" si="1"/>
        <v>0.78332669282960776</v>
      </c>
      <c r="R54" s="6">
        <v>30013.97</v>
      </c>
      <c r="S54" s="2"/>
    </row>
    <row r="55" spans="2:19" s="9" customFormat="1" ht="229.5">
      <c r="B55" s="2">
        <v>55</v>
      </c>
      <c r="C55" s="3" t="s">
        <v>207</v>
      </c>
      <c r="D55" s="4" t="s">
        <v>208</v>
      </c>
      <c r="E55" s="2">
        <v>75403</v>
      </c>
      <c r="F55" s="5" t="s">
        <v>98</v>
      </c>
      <c r="G55" s="2">
        <v>100</v>
      </c>
      <c r="H55" s="2" t="s">
        <v>99</v>
      </c>
      <c r="I55" s="5" t="s">
        <v>100</v>
      </c>
      <c r="J55" s="5" t="s">
        <v>79</v>
      </c>
      <c r="K55" s="2" t="s">
        <v>45</v>
      </c>
      <c r="L55" s="6">
        <v>374</v>
      </c>
      <c r="M55" s="6">
        <v>97167</v>
      </c>
      <c r="N55" s="7">
        <f t="shared" si="0"/>
        <v>0.38490433995080631</v>
      </c>
      <c r="O55" s="6">
        <v>33023.58</v>
      </c>
      <c r="P55" s="6">
        <v>4660791</v>
      </c>
      <c r="Q55" s="8">
        <f t="shared" si="1"/>
        <v>0.70854024563641671</v>
      </c>
      <c r="R55" s="6">
        <v>28257.62</v>
      </c>
      <c r="S55" s="2"/>
    </row>
    <row r="56" spans="2:19" s="9" customFormat="1" ht="216.75">
      <c r="B56" s="2">
        <v>56</v>
      </c>
      <c r="C56" s="3" t="s">
        <v>209</v>
      </c>
      <c r="D56" s="4" t="s">
        <v>210</v>
      </c>
      <c r="E56" s="2">
        <v>75401</v>
      </c>
      <c r="F56" s="5" t="s">
        <v>98</v>
      </c>
      <c r="G56" s="2">
        <v>100</v>
      </c>
      <c r="H56" s="2" t="s">
        <v>99</v>
      </c>
      <c r="I56" s="5" t="s">
        <v>100</v>
      </c>
      <c r="J56" s="5" t="s">
        <v>79</v>
      </c>
      <c r="K56" s="2" t="s">
        <v>45</v>
      </c>
      <c r="L56" s="6">
        <v>530</v>
      </c>
      <c r="M56" s="6">
        <v>97167</v>
      </c>
      <c r="N56" s="7">
        <f t="shared" si="0"/>
        <v>0.54545267426183786</v>
      </c>
      <c r="O56" s="6">
        <v>38402.93</v>
      </c>
      <c r="P56" s="6">
        <v>4660791</v>
      </c>
      <c r="Q56" s="8">
        <f t="shared" si="1"/>
        <v>0.8239573497288335</v>
      </c>
      <c r="R56" s="6">
        <v>32295.38</v>
      </c>
      <c r="S56" s="2"/>
    </row>
    <row r="57" spans="2:19" s="9" customFormat="1" ht="204">
      <c r="B57" s="2">
        <v>57</v>
      </c>
      <c r="C57" s="3" t="s">
        <v>211</v>
      </c>
      <c r="D57" s="4" t="s">
        <v>212</v>
      </c>
      <c r="E57" s="2">
        <v>75403</v>
      </c>
      <c r="F57" s="5" t="s">
        <v>98</v>
      </c>
      <c r="G57" s="2">
        <v>100</v>
      </c>
      <c r="H57" s="2" t="s">
        <v>99</v>
      </c>
      <c r="I57" s="5" t="s">
        <v>100</v>
      </c>
      <c r="J57" s="5" t="s">
        <v>79</v>
      </c>
      <c r="K57" s="2" t="s">
        <v>45</v>
      </c>
      <c r="L57" s="6">
        <v>300</v>
      </c>
      <c r="M57" s="6">
        <v>97167</v>
      </c>
      <c r="N57" s="7">
        <f t="shared" si="0"/>
        <v>0.30874679675198369</v>
      </c>
      <c r="O57" s="6">
        <v>25281.49</v>
      </c>
      <c r="P57" s="6">
        <v>4660791</v>
      </c>
      <c r="Q57" s="8">
        <f t="shared" si="1"/>
        <v>0.5424291713573941</v>
      </c>
      <c r="R57" s="6">
        <v>21423.77</v>
      </c>
      <c r="S57" s="2"/>
    </row>
    <row r="58" spans="2:19" s="9" customFormat="1" ht="229.5">
      <c r="B58" s="2">
        <v>58</v>
      </c>
      <c r="C58" s="3" t="s">
        <v>213</v>
      </c>
      <c r="D58" s="4" t="s">
        <v>214</v>
      </c>
      <c r="E58" s="2">
        <v>75403</v>
      </c>
      <c r="F58" s="5" t="s">
        <v>98</v>
      </c>
      <c r="G58" s="2">
        <v>100</v>
      </c>
      <c r="H58" s="2" t="s">
        <v>99</v>
      </c>
      <c r="I58" s="5" t="s">
        <v>100</v>
      </c>
      <c r="J58" s="5" t="s">
        <v>79</v>
      </c>
      <c r="K58" s="2" t="s">
        <v>45</v>
      </c>
      <c r="L58" s="6">
        <v>408</v>
      </c>
      <c r="M58" s="6">
        <v>97167</v>
      </c>
      <c r="N58" s="7">
        <f t="shared" si="0"/>
        <v>0.41989564358269782</v>
      </c>
      <c r="O58" s="6">
        <v>35834.050000000003</v>
      </c>
      <c r="P58" s="6">
        <v>4660791</v>
      </c>
      <c r="Q58" s="8">
        <f t="shared" si="1"/>
        <v>0.76884052513832957</v>
      </c>
      <c r="R58" s="6">
        <v>31164.86</v>
      </c>
      <c r="S58" s="2"/>
    </row>
    <row r="59" spans="2:19" s="9" customFormat="1" ht="229.5">
      <c r="B59" s="2">
        <v>59</v>
      </c>
      <c r="C59" s="3" t="s">
        <v>215</v>
      </c>
      <c r="D59" s="4" t="s">
        <v>216</v>
      </c>
      <c r="E59" s="2">
        <v>75403</v>
      </c>
      <c r="F59" s="5" t="s">
        <v>98</v>
      </c>
      <c r="G59" s="2">
        <v>100</v>
      </c>
      <c r="H59" s="2" t="s">
        <v>99</v>
      </c>
      <c r="I59" s="5" t="s">
        <v>100</v>
      </c>
      <c r="J59" s="5" t="s">
        <v>79</v>
      </c>
      <c r="K59" s="2" t="s">
        <v>45</v>
      </c>
      <c r="L59" s="6">
        <v>289</v>
      </c>
      <c r="M59" s="6">
        <v>97167</v>
      </c>
      <c r="N59" s="7">
        <f t="shared" si="0"/>
        <v>0.29742608087107764</v>
      </c>
      <c r="O59" s="6">
        <v>24270.639999999999</v>
      </c>
      <c r="P59" s="6">
        <v>4660791</v>
      </c>
      <c r="Q59" s="8">
        <f t="shared" si="1"/>
        <v>0.52074079271093687</v>
      </c>
      <c r="R59" s="6">
        <v>20334.36</v>
      </c>
      <c r="S59" s="2"/>
    </row>
    <row r="60" spans="2:19" s="9" customFormat="1" ht="242.25">
      <c r="B60" s="2">
        <v>60</v>
      </c>
      <c r="C60" s="3" t="s">
        <v>217</v>
      </c>
      <c r="D60" s="4" t="s">
        <v>218</v>
      </c>
      <c r="E60" s="2">
        <v>75403</v>
      </c>
      <c r="F60" s="5" t="s">
        <v>98</v>
      </c>
      <c r="G60" s="2">
        <v>100</v>
      </c>
      <c r="H60" s="2" t="s">
        <v>99</v>
      </c>
      <c r="I60" s="5" t="s">
        <v>100</v>
      </c>
      <c r="J60" s="5" t="s">
        <v>79</v>
      </c>
      <c r="K60" s="2" t="s">
        <v>45</v>
      </c>
      <c r="L60" s="6">
        <v>398</v>
      </c>
      <c r="M60" s="6">
        <v>97167</v>
      </c>
      <c r="N60" s="7">
        <f t="shared" si="0"/>
        <v>0.40960408369096507</v>
      </c>
      <c r="O60" s="6">
        <v>31703.39</v>
      </c>
      <c r="P60" s="6">
        <v>4660791</v>
      </c>
      <c r="Q60" s="8">
        <f t="shared" si="1"/>
        <v>0.68021479615799119</v>
      </c>
      <c r="R60" s="6">
        <v>26939.040000000001</v>
      </c>
      <c r="S60" s="2"/>
    </row>
    <row r="61" spans="2:19" s="9" customFormat="1" ht="216.75">
      <c r="B61" s="2">
        <v>61</v>
      </c>
      <c r="C61" s="3" t="s">
        <v>219</v>
      </c>
      <c r="D61" s="4" t="s">
        <v>220</v>
      </c>
      <c r="E61" s="2">
        <v>75403</v>
      </c>
      <c r="F61" s="5" t="s">
        <v>98</v>
      </c>
      <c r="G61" s="2">
        <v>100</v>
      </c>
      <c r="H61" s="2" t="s">
        <v>99</v>
      </c>
      <c r="I61" s="5" t="s">
        <v>100</v>
      </c>
      <c r="J61" s="5" t="s">
        <v>79</v>
      </c>
      <c r="K61" s="2" t="s">
        <v>45</v>
      </c>
      <c r="L61" s="6">
        <v>539</v>
      </c>
      <c r="M61" s="6">
        <v>97167</v>
      </c>
      <c r="N61" s="7">
        <f t="shared" si="0"/>
        <v>0.55471507816439747</v>
      </c>
      <c r="O61" s="6">
        <v>40860.61</v>
      </c>
      <c r="P61" s="6">
        <v>4660791</v>
      </c>
      <c r="Q61" s="8">
        <f t="shared" si="1"/>
        <v>0.87668831320692131</v>
      </c>
      <c r="R61" s="6">
        <v>33436.080000000002</v>
      </c>
      <c r="S61" s="2"/>
    </row>
    <row r="62" spans="2:19" s="9" customFormat="1" ht="267.75">
      <c r="B62" s="2">
        <v>62</v>
      </c>
      <c r="C62" s="3" t="s">
        <v>221</v>
      </c>
      <c r="D62" s="4" t="s">
        <v>222</v>
      </c>
      <c r="E62" s="2">
        <v>75403</v>
      </c>
      <c r="F62" s="5" t="s">
        <v>98</v>
      </c>
      <c r="G62" s="2">
        <v>100</v>
      </c>
      <c r="H62" s="2" t="s">
        <v>99</v>
      </c>
      <c r="I62" s="5" t="s">
        <v>100</v>
      </c>
      <c r="J62" s="5" t="s">
        <v>79</v>
      </c>
      <c r="K62" s="2" t="s">
        <v>45</v>
      </c>
      <c r="L62" s="6">
        <v>348</v>
      </c>
      <c r="M62" s="6">
        <v>97167</v>
      </c>
      <c r="N62" s="7">
        <f t="shared" si="0"/>
        <v>0.3581462842323011</v>
      </c>
      <c r="O62" s="6">
        <v>30180.17</v>
      </c>
      <c r="P62" s="6">
        <v>4660791</v>
      </c>
      <c r="Q62" s="8">
        <f t="shared" si="1"/>
        <v>0.64753321914670703</v>
      </c>
      <c r="R62" s="6">
        <v>25857.85</v>
      </c>
      <c r="S62" s="2"/>
    </row>
    <row r="63" spans="2:19" s="9" customFormat="1" ht="216.75">
      <c r="B63" s="2">
        <v>63</v>
      </c>
      <c r="C63" s="3" t="s">
        <v>223</v>
      </c>
      <c r="D63" s="4" t="s">
        <v>224</v>
      </c>
      <c r="E63" s="2">
        <v>75403</v>
      </c>
      <c r="F63" s="5" t="s">
        <v>98</v>
      </c>
      <c r="G63" s="2">
        <v>100</v>
      </c>
      <c r="H63" s="2" t="s">
        <v>99</v>
      </c>
      <c r="I63" s="5" t="s">
        <v>100</v>
      </c>
      <c r="J63" s="5" t="s">
        <v>79</v>
      </c>
      <c r="K63" s="2" t="s">
        <v>45</v>
      </c>
      <c r="L63" s="6">
        <v>885</v>
      </c>
      <c r="M63" s="6">
        <v>97167</v>
      </c>
      <c r="N63" s="7">
        <f t="shared" si="0"/>
        <v>0.91080305041835197</v>
      </c>
      <c r="O63" s="6">
        <v>62762.25</v>
      </c>
      <c r="P63" s="6">
        <v>4660791</v>
      </c>
      <c r="Q63" s="8">
        <f t="shared" si="1"/>
        <v>1.3466008237657514</v>
      </c>
      <c r="R63" s="6">
        <v>51281.33</v>
      </c>
      <c r="S63" s="2"/>
    </row>
    <row r="64" spans="2:19" s="9" customFormat="1" ht="229.5">
      <c r="B64" s="2">
        <v>64</v>
      </c>
      <c r="C64" s="3" t="s">
        <v>225</v>
      </c>
      <c r="D64" s="4" t="s">
        <v>226</v>
      </c>
      <c r="E64" s="2">
        <v>75403</v>
      </c>
      <c r="F64" s="5" t="s">
        <v>98</v>
      </c>
      <c r="G64" s="2">
        <v>100</v>
      </c>
      <c r="H64" s="2" t="s">
        <v>99</v>
      </c>
      <c r="I64" s="5" t="s">
        <v>100</v>
      </c>
      <c r="J64" s="5" t="s">
        <v>79</v>
      </c>
      <c r="K64" s="2" t="s">
        <v>45</v>
      </c>
      <c r="L64" s="6">
        <v>423</v>
      </c>
      <c r="M64" s="6">
        <v>97167</v>
      </c>
      <c r="N64" s="7">
        <f t="shared" si="0"/>
        <v>0.43533298342029703</v>
      </c>
      <c r="O64" s="6">
        <v>42765.27</v>
      </c>
      <c r="P64" s="6">
        <v>4660791</v>
      </c>
      <c r="Q64" s="8">
        <f t="shared" si="1"/>
        <v>0.91755390876784637</v>
      </c>
      <c r="R64" s="6">
        <v>37834.589999999997</v>
      </c>
      <c r="S64" s="2"/>
    </row>
    <row r="65" spans="2:19" s="9" customFormat="1" ht="242.25">
      <c r="B65" s="2">
        <v>65</v>
      </c>
      <c r="C65" s="3" t="s">
        <v>227</v>
      </c>
      <c r="D65" s="4" t="s">
        <v>228</v>
      </c>
      <c r="E65" s="2">
        <v>75403</v>
      </c>
      <c r="F65" s="5" t="s">
        <v>98</v>
      </c>
      <c r="G65" s="2">
        <v>100</v>
      </c>
      <c r="H65" s="2" t="s">
        <v>99</v>
      </c>
      <c r="I65" s="5" t="s">
        <v>100</v>
      </c>
      <c r="J65" s="5" t="s">
        <v>79</v>
      </c>
      <c r="K65" s="2" t="s">
        <v>45</v>
      </c>
      <c r="L65" s="6">
        <v>756</v>
      </c>
      <c r="M65" s="6">
        <v>97167</v>
      </c>
      <c r="N65" s="7">
        <f t="shared" si="0"/>
        <v>0.77804192781499892</v>
      </c>
      <c r="O65" s="6">
        <v>53434.34</v>
      </c>
      <c r="P65" s="6">
        <v>4660791</v>
      </c>
      <c r="Q65" s="8">
        <f t="shared" si="1"/>
        <v>1.1464650528204332</v>
      </c>
      <c r="R65" s="6">
        <v>43544.29</v>
      </c>
      <c r="S65" s="2"/>
    </row>
    <row r="66" spans="2:19" s="9" customFormat="1" ht="242.25">
      <c r="B66" s="2">
        <v>66</v>
      </c>
      <c r="C66" s="3" t="s">
        <v>229</v>
      </c>
      <c r="D66" s="4" t="s">
        <v>230</v>
      </c>
      <c r="E66" s="2">
        <v>75403</v>
      </c>
      <c r="F66" s="5" t="s">
        <v>98</v>
      </c>
      <c r="G66" s="2">
        <v>100</v>
      </c>
      <c r="H66" s="2" t="s">
        <v>99</v>
      </c>
      <c r="I66" s="5" t="s">
        <v>100</v>
      </c>
      <c r="J66" s="5" t="s">
        <v>79</v>
      </c>
      <c r="K66" s="2" t="s">
        <v>45</v>
      </c>
      <c r="L66" s="6">
        <v>520</v>
      </c>
      <c r="M66" s="6">
        <v>97167</v>
      </c>
      <c r="N66" s="7">
        <f t="shared" ref="N66:N122" si="2">L66/M66*100</f>
        <v>0.53516111437010516</v>
      </c>
      <c r="O66" s="6">
        <v>35987.620000000003</v>
      </c>
      <c r="P66" s="6">
        <v>4660791</v>
      </c>
      <c r="Q66" s="8">
        <f t="shared" ref="Q66:Q124" si="3">O66/P66*100</f>
        <v>0.772135459410216</v>
      </c>
      <c r="R66" s="6">
        <v>29041.040000000001</v>
      </c>
      <c r="S66" s="2"/>
    </row>
    <row r="67" spans="2:19" s="9" customFormat="1" ht="216.75">
      <c r="B67" s="2">
        <v>67</v>
      </c>
      <c r="C67" s="3" t="s">
        <v>231</v>
      </c>
      <c r="D67" s="4" t="s">
        <v>232</v>
      </c>
      <c r="E67" s="2">
        <v>75403</v>
      </c>
      <c r="F67" s="5" t="s">
        <v>98</v>
      </c>
      <c r="G67" s="2">
        <v>100</v>
      </c>
      <c r="H67" s="2" t="s">
        <v>99</v>
      </c>
      <c r="I67" s="5" t="s">
        <v>100</v>
      </c>
      <c r="J67" s="5" t="s">
        <v>79</v>
      </c>
      <c r="K67" s="2" t="s">
        <v>45</v>
      </c>
      <c r="L67" s="6">
        <v>607</v>
      </c>
      <c r="M67" s="6">
        <v>97167</v>
      </c>
      <c r="N67" s="7">
        <f t="shared" si="2"/>
        <v>0.62469768542818038</v>
      </c>
      <c r="O67" s="6">
        <v>43307.88</v>
      </c>
      <c r="P67" s="6">
        <v>4660791</v>
      </c>
      <c r="Q67" s="8">
        <f t="shared" si="3"/>
        <v>0.92919592403950313</v>
      </c>
      <c r="R67" s="6">
        <v>36056.800000000003</v>
      </c>
      <c r="S67" s="2"/>
    </row>
    <row r="68" spans="2:19" s="9" customFormat="1" ht="242.25">
      <c r="B68" s="2">
        <v>68</v>
      </c>
      <c r="C68" s="3" t="s">
        <v>233</v>
      </c>
      <c r="D68" s="4" t="s">
        <v>234</v>
      </c>
      <c r="E68" s="2">
        <v>75403</v>
      </c>
      <c r="F68" s="5" t="s">
        <v>98</v>
      </c>
      <c r="G68" s="2">
        <v>100</v>
      </c>
      <c r="H68" s="2" t="s">
        <v>99</v>
      </c>
      <c r="I68" s="5" t="s">
        <v>100</v>
      </c>
      <c r="J68" s="5" t="s">
        <v>79</v>
      </c>
      <c r="K68" s="2" t="s">
        <v>45</v>
      </c>
      <c r="L68" s="6">
        <v>401</v>
      </c>
      <c r="M68" s="6">
        <v>97167</v>
      </c>
      <c r="N68" s="7">
        <f t="shared" si="2"/>
        <v>0.41269155165848487</v>
      </c>
      <c r="O68" s="6">
        <v>34057.050000000003</v>
      </c>
      <c r="P68" s="6">
        <v>4660791</v>
      </c>
      <c r="Q68" s="8">
        <f t="shared" si="3"/>
        <v>0.73071394962786373</v>
      </c>
      <c r="R68" s="6">
        <v>28443.37</v>
      </c>
      <c r="S68" s="2"/>
    </row>
    <row r="69" spans="2:19" s="9" customFormat="1" ht="306">
      <c r="B69" s="2">
        <v>69</v>
      </c>
      <c r="C69" s="3" t="s">
        <v>235</v>
      </c>
      <c r="D69" s="10" t="s">
        <v>236</v>
      </c>
      <c r="E69" s="2">
        <v>75403</v>
      </c>
      <c r="F69" s="5" t="s">
        <v>98</v>
      </c>
      <c r="G69" s="2">
        <v>100</v>
      </c>
      <c r="H69" s="2" t="s">
        <v>237</v>
      </c>
      <c r="I69" s="5" t="s">
        <v>238</v>
      </c>
      <c r="J69" s="5" t="s">
        <v>79</v>
      </c>
      <c r="K69" s="5" t="s">
        <v>45</v>
      </c>
      <c r="L69" s="6">
        <v>1295</v>
      </c>
      <c r="M69" s="6">
        <v>97167</v>
      </c>
      <c r="N69" s="7">
        <f t="shared" si="2"/>
        <v>1.3327570059793963</v>
      </c>
      <c r="O69" s="6">
        <v>56134.6</v>
      </c>
      <c r="P69" s="6">
        <v>4660791</v>
      </c>
      <c r="Q69" s="8">
        <f t="shared" si="3"/>
        <v>1.2044007122396176</v>
      </c>
      <c r="R69" s="6">
        <v>51967.74</v>
      </c>
      <c r="S69" s="2"/>
    </row>
    <row r="70" spans="2:19" s="9" customFormat="1" ht="306">
      <c r="B70" s="2">
        <v>70</v>
      </c>
      <c r="C70" s="3" t="s">
        <v>239</v>
      </c>
      <c r="D70" s="4" t="s">
        <v>240</v>
      </c>
      <c r="E70" s="2">
        <v>75403</v>
      </c>
      <c r="F70" s="5" t="s">
        <v>98</v>
      </c>
      <c r="G70" s="2">
        <v>100</v>
      </c>
      <c r="H70" s="2" t="s">
        <v>237</v>
      </c>
      <c r="I70" s="5" t="s">
        <v>238</v>
      </c>
      <c r="J70" s="5" t="s">
        <v>79</v>
      </c>
      <c r="K70" s="5" t="s">
        <v>45</v>
      </c>
      <c r="L70" s="6">
        <v>661</v>
      </c>
      <c r="M70" s="6">
        <v>97167</v>
      </c>
      <c r="N70" s="7">
        <f t="shared" si="2"/>
        <v>0.68027210884353739</v>
      </c>
      <c r="O70" s="6">
        <v>33440.78</v>
      </c>
      <c r="P70" s="6">
        <v>4660791</v>
      </c>
      <c r="Q70" s="8">
        <f t="shared" si="3"/>
        <v>0.71749151592508642</v>
      </c>
      <c r="R70" s="6">
        <v>32666.78</v>
      </c>
      <c r="S70" s="2"/>
    </row>
    <row r="71" spans="2:19" s="9" customFormat="1" ht="178.5">
      <c r="B71" s="2">
        <v>71</v>
      </c>
      <c r="C71" s="3" t="s">
        <v>241</v>
      </c>
      <c r="D71" s="11" t="s">
        <v>242</v>
      </c>
      <c r="E71" s="2">
        <v>75403</v>
      </c>
      <c r="F71" s="5" t="s">
        <v>98</v>
      </c>
      <c r="G71" s="2">
        <v>100</v>
      </c>
      <c r="H71" s="2" t="s">
        <v>237</v>
      </c>
      <c r="I71" s="5" t="s">
        <v>238</v>
      </c>
      <c r="J71" s="5" t="s">
        <v>79</v>
      </c>
      <c r="K71" s="5" t="s">
        <v>45</v>
      </c>
      <c r="L71" s="6">
        <v>1221</v>
      </c>
      <c r="M71" s="6">
        <v>97167</v>
      </c>
      <c r="N71" s="7">
        <f t="shared" si="2"/>
        <v>1.2565994627805737</v>
      </c>
      <c r="O71" s="6">
        <v>50866.47</v>
      </c>
      <c r="P71" s="6">
        <v>4660791</v>
      </c>
      <c r="Q71" s="8">
        <f t="shared" si="3"/>
        <v>1.091369898371328</v>
      </c>
      <c r="R71" s="6">
        <v>49719.05</v>
      </c>
      <c r="S71" s="2"/>
    </row>
    <row r="72" spans="2:19" s="9" customFormat="1" ht="344.25">
      <c r="B72" s="2">
        <v>72</v>
      </c>
      <c r="C72" s="3" t="s">
        <v>243</v>
      </c>
      <c r="D72" s="4" t="s">
        <v>244</v>
      </c>
      <c r="E72" s="2">
        <v>75403</v>
      </c>
      <c r="F72" s="5" t="s">
        <v>98</v>
      </c>
      <c r="G72" s="2">
        <v>100</v>
      </c>
      <c r="H72" s="2" t="s">
        <v>237</v>
      </c>
      <c r="I72" s="5" t="s">
        <v>238</v>
      </c>
      <c r="J72" s="5" t="s">
        <v>79</v>
      </c>
      <c r="K72" s="5" t="s">
        <v>45</v>
      </c>
      <c r="L72" s="6">
        <v>447</v>
      </c>
      <c r="M72" s="6">
        <v>97167</v>
      </c>
      <c r="N72" s="7">
        <f t="shared" si="2"/>
        <v>0.46003272716045568</v>
      </c>
      <c r="O72" s="6">
        <v>28919.73</v>
      </c>
      <c r="P72" s="6">
        <v>4660791</v>
      </c>
      <c r="Q72" s="8">
        <f t="shared" si="3"/>
        <v>0.6204897409044946</v>
      </c>
      <c r="R72" s="6">
        <v>27867.89</v>
      </c>
      <c r="S72" s="2"/>
    </row>
    <row r="73" spans="2:19" s="9" customFormat="1" ht="165.75">
      <c r="B73" s="2">
        <v>73</v>
      </c>
      <c r="C73" s="3" t="s">
        <v>245</v>
      </c>
      <c r="D73" s="4" t="s">
        <v>246</v>
      </c>
      <c r="E73" s="2">
        <v>75401</v>
      </c>
      <c r="F73" s="5" t="s">
        <v>98</v>
      </c>
      <c r="G73" s="2">
        <v>100</v>
      </c>
      <c r="H73" s="2" t="s">
        <v>237</v>
      </c>
      <c r="I73" s="5" t="s">
        <v>238</v>
      </c>
      <c r="J73" s="5" t="s">
        <v>79</v>
      </c>
      <c r="K73" s="5" t="s">
        <v>45</v>
      </c>
      <c r="L73" s="12">
        <v>1071</v>
      </c>
      <c r="M73" s="6">
        <v>97167</v>
      </c>
      <c r="N73" s="7">
        <f t="shared" si="2"/>
        <v>1.1022260644045818</v>
      </c>
      <c r="O73" s="12">
        <v>43148.43</v>
      </c>
      <c r="P73" s="6">
        <v>4660791</v>
      </c>
      <c r="Q73" s="8">
        <f t="shared" si="3"/>
        <v>0.92577483092462198</v>
      </c>
      <c r="R73" s="12">
        <v>39077.81</v>
      </c>
      <c r="S73" s="13"/>
    </row>
    <row r="74" spans="2:19" s="9" customFormat="1" ht="306">
      <c r="B74" s="2">
        <v>74</v>
      </c>
      <c r="C74" s="3" t="s">
        <v>247</v>
      </c>
      <c r="D74" s="4" t="s">
        <v>248</v>
      </c>
      <c r="E74" s="2">
        <v>75403</v>
      </c>
      <c r="F74" s="5" t="s">
        <v>98</v>
      </c>
      <c r="G74" s="2">
        <v>100</v>
      </c>
      <c r="H74" s="2" t="s">
        <v>237</v>
      </c>
      <c r="I74" s="5" t="s">
        <v>238</v>
      </c>
      <c r="J74" s="5" t="s">
        <v>79</v>
      </c>
      <c r="K74" s="5" t="s">
        <v>45</v>
      </c>
      <c r="L74" s="6">
        <v>878</v>
      </c>
      <c r="M74" s="6">
        <v>97167</v>
      </c>
      <c r="N74" s="7">
        <f t="shared" si="2"/>
        <v>0.90359895849413896</v>
      </c>
      <c r="O74" s="6">
        <v>41077.46</v>
      </c>
      <c r="P74" s="6">
        <v>4660791</v>
      </c>
      <c r="Q74" s="8">
        <f t="shared" si="3"/>
        <v>0.88134095693198855</v>
      </c>
      <c r="R74" s="6">
        <v>38507.79</v>
      </c>
      <c r="S74" s="2"/>
    </row>
    <row r="75" spans="2:19" s="9" customFormat="1" ht="216.75">
      <c r="B75" s="2">
        <v>75</v>
      </c>
      <c r="C75" s="3" t="s">
        <v>249</v>
      </c>
      <c r="D75" s="4" t="s">
        <v>250</v>
      </c>
      <c r="E75" s="2">
        <v>75403</v>
      </c>
      <c r="F75" s="5" t="s">
        <v>98</v>
      </c>
      <c r="G75" s="2">
        <v>100</v>
      </c>
      <c r="H75" s="2" t="s">
        <v>237</v>
      </c>
      <c r="I75" s="5" t="s">
        <v>238</v>
      </c>
      <c r="J75" s="5" t="s">
        <v>79</v>
      </c>
      <c r="K75" s="5" t="s">
        <v>45</v>
      </c>
      <c r="L75" s="6">
        <v>1356</v>
      </c>
      <c r="M75" s="6">
        <v>97167</v>
      </c>
      <c r="N75" s="7">
        <f t="shared" si="2"/>
        <v>1.3955355213189664</v>
      </c>
      <c r="O75" s="6">
        <v>48377.18</v>
      </c>
      <c r="P75" s="6">
        <v>4660791</v>
      </c>
      <c r="Q75" s="8">
        <f t="shared" si="3"/>
        <v>1.0379607238342161</v>
      </c>
      <c r="R75" s="6">
        <v>46416.19</v>
      </c>
      <c r="S75" s="2"/>
    </row>
    <row r="76" spans="2:19" s="9" customFormat="1" ht="242.25">
      <c r="B76" s="2">
        <v>76</v>
      </c>
      <c r="C76" s="3" t="s">
        <v>251</v>
      </c>
      <c r="D76" s="4" t="s">
        <v>252</v>
      </c>
      <c r="E76" s="2">
        <v>75403</v>
      </c>
      <c r="F76" s="5" t="s">
        <v>98</v>
      </c>
      <c r="G76" s="2">
        <v>100</v>
      </c>
      <c r="H76" s="2" t="s">
        <v>237</v>
      </c>
      <c r="I76" s="5" t="s">
        <v>238</v>
      </c>
      <c r="J76" s="5" t="s">
        <v>79</v>
      </c>
      <c r="K76" s="5" t="s">
        <v>45</v>
      </c>
      <c r="L76" s="6">
        <v>1284</v>
      </c>
      <c r="M76" s="6">
        <v>97167</v>
      </c>
      <c r="N76" s="7">
        <f t="shared" si="2"/>
        <v>1.3214362900984902</v>
      </c>
      <c r="O76" s="6">
        <v>46676.99</v>
      </c>
      <c r="P76" s="6">
        <v>4660791</v>
      </c>
      <c r="Q76" s="8">
        <f t="shared" si="3"/>
        <v>1.001482151849332</v>
      </c>
      <c r="R76" s="6">
        <v>44665.13</v>
      </c>
      <c r="S76" s="2"/>
    </row>
    <row r="77" spans="2:19" s="9" customFormat="1" ht="178.5">
      <c r="B77" s="2">
        <v>77</v>
      </c>
      <c r="C77" s="3" t="s">
        <v>253</v>
      </c>
      <c r="D77" s="4" t="s">
        <v>254</v>
      </c>
      <c r="E77" s="2">
        <v>75403</v>
      </c>
      <c r="F77" s="5" t="s">
        <v>98</v>
      </c>
      <c r="G77" s="2">
        <v>100</v>
      </c>
      <c r="H77" s="2" t="s">
        <v>237</v>
      </c>
      <c r="I77" s="5" t="s">
        <v>238</v>
      </c>
      <c r="J77" s="5" t="s">
        <v>79</v>
      </c>
      <c r="K77" s="5" t="s">
        <v>45</v>
      </c>
      <c r="L77" s="6">
        <v>1491</v>
      </c>
      <c r="M77" s="6">
        <v>97167</v>
      </c>
      <c r="N77" s="7">
        <f t="shared" si="2"/>
        <v>1.5344715798573589</v>
      </c>
      <c r="O77" s="6">
        <v>67099.06</v>
      </c>
      <c r="P77" s="6">
        <v>4660791</v>
      </c>
      <c r="Q77" s="8">
        <f t="shared" si="3"/>
        <v>1.4396496217058434</v>
      </c>
      <c r="R77" s="6">
        <v>64066.35</v>
      </c>
      <c r="S77" s="2"/>
    </row>
    <row r="78" spans="2:19" s="9" customFormat="1" ht="165.75">
      <c r="B78" s="2">
        <v>78</v>
      </c>
      <c r="C78" s="3" t="s">
        <v>255</v>
      </c>
      <c r="D78" s="14" t="s">
        <v>256</v>
      </c>
      <c r="E78" s="2">
        <v>75403</v>
      </c>
      <c r="F78" s="5" t="s">
        <v>98</v>
      </c>
      <c r="G78" s="2">
        <v>100</v>
      </c>
      <c r="H78" s="2" t="s">
        <v>237</v>
      </c>
      <c r="I78" s="5" t="s">
        <v>238</v>
      </c>
      <c r="J78" s="5" t="s">
        <v>79</v>
      </c>
      <c r="K78" s="5" t="s">
        <v>45</v>
      </c>
      <c r="L78" s="6">
        <v>593</v>
      </c>
      <c r="M78" s="6">
        <v>97167</v>
      </c>
      <c r="N78" s="7">
        <f t="shared" si="2"/>
        <v>0.61028950157975448</v>
      </c>
      <c r="O78" s="6">
        <v>30956.81</v>
      </c>
      <c r="P78" s="6">
        <v>4660791</v>
      </c>
      <c r="Q78" s="8">
        <f t="shared" si="3"/>
        <v>0.66419648510306517</v>
      </c>
      <c r="R78" s="6">
        <v>29659.93</v>
      </c>
      <c r="S78" s="2"/>
    </row>
    <row r="79" spans="2:19" s="9" customFormat="1" ht="255">
      <c r="B79" s="2">
        <v>79</v>
      </c>
      <c r="C79" s="3" t="s">
        <v>257</v>
      </c>
      <c r="D79" s="4" t="s">
        <v>258</v>
      </c>
      <c r="E79" s="2">
        <v>75403</v>
      </c>
      <c r="F79" s="5" t="s">
        <v>98</v>
      </c>
      <c r="G79" s="2">
        <v>100</v>
      </c>
      <c r="H79" s="2" t="s">
        <v>237</v>
      </c>
      <c r="I79" s="5" t="s">
        <v>238</v>
      </c>
      <c r="J79" s="5" t="s">
        <v>79</v>
      </c>
      <c r="K79" s="5" t="s">
        <v>45</v>
      </c>
      <c r="L79" s="6">
        <v>826</v>
      </c>
      <c r="M79" s="6">
        <v>97167</v>
      </c>
      <c r="N79" s="7">
        <f t="shared" si="2"/>
        <v>0.85008284705712855</v>
      </c>
      <c r="O79" s="6">
        <v>31736.16</v>
      </c>
      <c r="P79" s="6">
        <v>4660791</v>
      </c>
      <c r="Q79" s="8">
        <f t="shared" si="3"/>
        <v>0.6809178956962455</v>
      </c>
      <c r="R79" s="6">
        <v>30934.31</v>
      </c>
      <c r="S79" s="2"/>
    </row>
    <row r="80" spans="2:19" s="9" customFormat="1" ht="255">
      <c r="B80" s="2">
        <v>80</v>
      </c>
      <c r="C80" s="3" t="s">
        <v>259</v>
      </c>
      <c r="D80" s="4" t="s">
        <v>260</v>
      </c>
      <c r="E80" s="2">
        <v>75403</v>
      </c>
      <c r="F80" s="5" t="s">
        <v>98</v>
      </c>
      <c r="G80" s="2">
        <v>100</v>
      </c>
      <c r="H80" s="2" t="s">
        <v>237</v>
      </c>
      <c r="I80" s="5" t="s">
        <v>238</v>
      </c>
      <c r="J80" s="5" t="s">
        <v>79</v>
      </c>
      <c r="K80" s="5" t="s">
        <v>45</v>
      </c>
      <c r="L80" s="6">
        <v>774</v>
      </c>
      <c r="M80" s="6">
        <v>97167</v>
      </c>
      <c r="N80" s="7">
        <f t="shared" si="2"/>
        <v>0.79656673562011793</v>
      </c>
      <c r="O80" s="6">
        <v>43922.36</v>
      </c>
      <c r="P80" s="6">
        <v>4660791</v>
      </c>
      <c r="Q80" s="8">
        <f t="shared" si="3"/>
        <v>0.94237995224415783</v>
      </c>
      <c r="R80" s="6">
        <v>41562.1</v>
      </c>
      <c r="S80" s="2"/>
    </row>
    <row r="81" spans="2:19" s="9" customFormat="1" ht="216.75">
      <c r="B81" s="2">
        <v>81</v>
      </c>
      <c r="C81" s="3" t="s">
        <v>261</v>
      </c>
      <c r="D81" s="4" t="s">
        <v>262</v>
      </c>
      <c r="E81" s="2">
        <v>75403</v>
      </c>
      <c r="F81" s="5" t="s">
        <v>98</v>
      </c>
      <c r="G81" s="2">
        <v>100</v>
      </c>
      <c r="H81" s="2" t="s">
        <v>237</v>
      </c>
      <c r="I81" s="5" t="s">
        <v>238</v>
      </c>
      <c r="J81" s="5" t="s">
        <v>79</v>
      </c>
      <c r="K81" s="5" t="s">
        <v>45</v>
      </c>
      <c r="L81" s="6">
        <v>654</v>
      </c>
      <c r="M81" s="6">
        <v>97167</v>
      </c>
      <c r="N81" s="7">
        <f t="shared" si="2"/>
        <v>0.6730680169193245</v>
      </c>
      <c r="O81" s="6">
        <v>27818.46</v>
      </c>
      <c r="P81" s="6">
        <v>4660791</v>
      </c>
      <c r="Q81" s="8">
        <f t="shared" si="3"/>
        <v>0.59686134821321102</v>
      </c>
      <c r="R81" s="6">
        <v>26994.92</v>
      </c>
      <c r="S81" s="2"/>
    </row>
    <row r="82" spans="2:19" s="9" customFormat="1" ht="306">
      <c r="B82" s="2">
        <v>82</v>
      </c>
      <c r="C82" s="3" t="s">
        <v>263</v>
      </c>
      <c r="D82" s="11" t="s">
        <v>264</v>
      </c>
      <c r="E82" s="2">
        <v>75403</v>
      </c>
      <c r="F82" s="5" t="s">
        <v>98</v>
      </c>
      <c r="G82" s="2">
        <v>100</v>
      </c>
      <c r="H82" s="2" t="s">
        <v>237</v>
      </c>
      <c r="I82" s="5" t="s">
        <v>238</v>
      </c>
      <c r="J82" s="5" t="s">
        <v>79</v>
      </c>
      <c r="K82" s="5" t="s">
        <v>45</v>
      </c>
      <c r="L82" s="6">
        <v>1539</v>
      </c>
      <c r="M82" s="6">
        <v>97167</v>
      </c>
      <c r="N82" s="7">
        <f t="shared" si="2"/>
        <v>1.5838710673376764</v>
      </c>
      <c r="O82" s="6">
        <v>50143.12</v>
      </c>
      <c r="P82" s="6">
        <v>4660791</v>
      </c>
      <c r="Q82" s="8">
        <f t="shared" si="3"/>
        <v>1.0758500005685729</v>
      </c>
      <c r="R82" s="6">
        <v>47511.97</v>
      </c>
      <c r="S82" s="2"/>
    </row>
    <row r="83" spans="2:19" s="9" customFormat="1" ht="165.75">
      <c r="B83" s="2">
        <v>83</v>
      </c>
      <c r="C83" s="3" t="s">
        <v>265</v>
      </c>
      <c r="D83" s="4" t="s">
        <v>266</v>
      </c>
      <c r="E83" s="2">
        <v>75403</v>
      </c>
      <c r="F83" s="5" t="s">
        <v>98</v>
      </c>
      <c r="G83" s="2">
        <v>100</v>
      </c>
      <c r="H83" s="2" t="s">
        <v>237</v>
      </c>
      <c r="I83" s="5" t="s">
        <v>238</v>
      </c>
      <c r="J83" s="5" t="s">
        <v>79</v>
      </c>
      <c r="K83" s="5" t="s">
        <v>45</v>
      </c>
      <c r="L83" s="6">
        <v>1494</v>
      </c>
      <c r="M83" s="6">
        <v>97167</v>
      </c>
      <c r="N83" s="7">
        <f t="shared" si="2"/>
        <v>1.5375590478248788</v>
      </c>
      <c r="O83" s="6">
        <v>59305.29</v>
      </c>
      <c r="P83" s="6">
        <v>4660791</v>
      </c>
      <c r="Q83" s="8">
        <f t="shared" si="3"/>
        <v>1.2724297227659425</v>
      </c>
      <c r="R83" s="6">
        <v>56629.42</v>
      </c>
      <c r="S83" s="2"/>
    </row>
    <row r="84" spans="2:19" s="9" customFormat="1" ht="165.75">
      <c r="B84" s="2">
        <v>84</v>
      </c>
      <c r="C84" s="3" t="s">
        <v>267</v>
      </c>
      <c r="D84" s="4" t="s">
        <v>268</v>
      </c>
      <c r="E84" s="2">
        <v>75403</v>
      </c>
      <c r="F84" s="5" t="s">
        <v>98</v>
      </c>
      <c r="G84" s="2">
        <v>100</v>
      </c>
      <c r="H84" s="2" t="s">
        <v>237</v>
      </c>
      <c r="I84" s="5" t="s">
        <v>238</v>
      </c>
      <c r="J84" s="5" t="s">
        <v>79</v>
      </c>
      <c r="K84" s="5" t="s">
        <v>45</v>
      </c>
      <c r="L84" s="6">
        <v>542</v>
      </c>
      <c r="M84" s="6">
        <v>97167</v>
      </c>
      <c r="N84" s="7">
        <f t="shared" si="2"/>
        <v>0.55780254613191727</v>
      </c>
      <c r="O84" s="6">
        <v>29436.01</v>
      </c>
      <c r="P84" s="6">
        <v>4660791</v>
      </c>
      <c r="Q84" s="8">
        <f t="shared" si="3"/>
        <v>0.63156683060879582</v>
      </c>
      <c r="R84" s="6">
        <v>27792.95</v>
      </c>
      <c r="S84" s="2"/>
    </row>
    <row r="85" spans="2:19" s="9" customFormat="1" ht="165.75">
      <c r="B85" s="2">
        <v>85</v>
      </c>
      <c r="C85" s="3" t="s">
        <v>269</v>
      </c>
      <c r="D85" s="4" t="s">
        <v>270</v>
      </c>
      <c r="E85" s="2">
        <v>75401</v>
      </c>
      <c r="F85" s="5" t="s">
        <v>98</v>
      </c>
      <c r="G85" s="2">
        <v>100</v>
      </c>
      <c r="H85" s="2" t="s">
        <v>237</v>
      </c>
      <c r="I85" s="5" t="s">
        <v>238</v>
      </c>
      <c r="J85" s="5" t="s">
        <v>79</v>
      </c>
      <c r="K85" s="5" t="s">
        <v>45</v>
      </c>
      <c r="L85" s="6">
        <v>1002</v>
      </c>
      <c r="M85" s="6">
        <v>97167</v>
      </c>
      <c r="N85" s="7">
        <f t="shared" si="2"/>
        <v>1.0312143011516257</v>
      </c>
      <c r="O85" s="6">
        <v>41442.85</v>
      </c>
      <c r="P85" s="6">
        <v>4660791</v>
      </c>
      <c r="Q85" s="8">
        <f t="shared" si="3"/>
        <v>0.88918061333365939</v>
      </c>
      <c r="R85" s="6">
        <v>40291.18</v>
      </c>
      <c r="S85" s="2"/>
    </row>
    <row r="86" spans="2:19" s="9" customFormat="1" ht="216.75">
      <c r="B86" s="2">
        <v>86</v>
      </c>
      <c r="C86" s="3" t="s">
        <v>271</v>
      </c>
      <c r="D86" s="4" t="s">
        <v>272</v>
      </c>
      <c r="E86" s="2">
        <v>75403</v>
      </c>
      <c r="F86" s="5" t="s">
        <v>98</v>
      </c>
      <c r="G86" s="2">
        <v>100</v>
      </c>
      <c r="H86" s="2" t="s">
        <v>237</v>
      </c>
      <c r="I86" s="5" t="s">
        <v>238</v>
      </c>
      <c r="J86" s="5" t="s">
        <v>79</v>
      </c>
      <c r="K86" s="5" t="s">
        <v>45</v>
      </c>
      <c r="L86" s="6">
        <v>814</v>
      </c>
      <c r="M86" s="6">
        <v>97167</v>
      </c>
      <c r="N86" s="7">
        <f t="shared" si="2"/>
        <v>0.83773297518704903</v>
      </c>
      <c r="O86" s="6">
        <v>36171.33</v>
      </c>
      <c r="P86" s="6">
        <v>4660791</v>
      </c>
      <c r="Q86" s="8">
        <f t="shared" si="3"/>
        <v>0.77607706503037788</v>
      </c>
      <c r="R86" s="6">
        <v>34408.53</v>
      </c>
      <c r="S86" s="2"/>
    </row>
    <row r="87" spans="2:19" s="9" customFormat="1" ht="306">
      <c r="B87" s="2">
        <v>87</v>
      </c>
      <c r="C87" s="3" t="s">
        <v>273</v>
      </c>
      <c r="D87" s="4" t="s">
        <v>274</v>
      </c>
      <c r="E87" s="2">
        <v>75403</v>
      </c>
      <c r="F87" s="5" t="s">
        <v>98</v>
      </c>
      <c r="G87" s="2">
        <v>100</v>
      </c>
      <c r="H87" s="2" t="s">
        <v>237</v>
      </c>
      <c r="I87" s="5" t="s">
        <v>238</v>
      </c>
      <c r="J87" s="5" t="s">
        <v>79</v>
      </c>
      <c r="K87" s="5" t="s">
        <v>45</v>
      </c>
      <c r="L87" s="6">
        <v>697</v>
      </c>
      <c r="M87" s="6">
        <v>97167</v>
      </c>
      <c r="N87" s="7">
        <f t="shared" si="2"/>
        <v>0.71732172445377551</v>
      </c>
      <c r="O87" s="6">
        <v>33948.379999999997</v>
      </c>
      <c r="P87" s="6">
        <v>4660791</v>
      </c>
      <c r="Q87" s="8">
        <f t="shared" si="3"/>
        <v>0.72838237114687177</v>
      </c>
      <c r="R87" s="6">
        <v>33099.379999999997</v>
      </c>
      <c r="S87" s="2"/>
    </row>
    <row r="88" spans="2:19" s="9" customFormat="1" ht="216.75">
      <c r="B88" s="2">
        <v>88</v>
      </c>
      <c r="C88" s="3" t="s">
        <v>275</v>
      </c>
      <c r="D88" s="11" t="s">
        <v>276</v>
      </c>
      <c r="E88" s="2">
        <v>75403</v>
      </c>
      <c r="F88" s="5" t="s">
        <v>98</v>
      </c>
      <c r="G88" s="2">
        <v>100</v>
      </c>
      <c r="H88" s="2" t="s">
        <v>237</v>
      </c>
      <c r="I88" s="5" t="s">
        <v>238</v>
      </c>
      <c r="J88" s="5" t="s">
        <v>79</v>
      </c>
      <c r="K88" s="5" t="s">
        <v>45</v>
      </c>
      <c r="L88" s="6">
        <v>746</v>
      </c>
      <c r="M88" s="6">
        <v>97167</v>
      </c>
      <c r="N88" s="7">
        <f t="shared" si="2"/>
        <v>0.76775036792326612</v>
      </c>
      <c r="O88" s="6">
        <v>35461.660000000003</v>
      </c>
      <c r="P88" s="6">
        <v>4660791</v>
      </c>
      <c r="Q88" s="8">
        <f t="shared" si="3"/>
        <v>0.76085067963785558</v>
      </c>
      <c r="R88" s="6">
        <v>34581.65</v>
      </c>
      <c r="S88" s="2"/>
    </row>
    <row r="89" spans="2:19" s="9" customFormat="1" ht="216.75">
      <c r="B89" s="2">
        <v>89</v>
      </c>
      <c r="C89" s="3" t="s">
        <v>277</v>
      </c>
      <c r="D89" s="4" t="s">
        <v>278</v>
      </c>
      <c r="E89" s="2">
        <v>75403</v>
      </c>
      <c r="F89" s="5" t="s">
        <v>98</v>
      </c>
      <c r="G89" s="2">
        <v>100</v>
      </c>
      <c r="H89" s="2" t="s">
        <v>237</v>
      </c>
      <c r="I89" s="5" t="s">
        <v>238</v>
      </c>
      <c r="J89" s="5" t="s">
        <v>79</v>
      </c>
      <c r="K89" s="5" t="s">
        <v>45</v>
      </c>
      <c r="L89" s="6">
        <v>1189</v>
      </c>
      <c r="M89" s="6">
        <v>97167</v>
      </c>
      <c r="N89" s="7">
        <f t="shared" si="2"/>
        <v>1.2236664711270286</v>
      </c>
      <c r="O89" s="6">
        <v>56017.13</v>
      </c>
      <c r="P89" s="6">
        <v>4660791</v>
      </c>
      <c r="Q89" s="8">
        <f t="shared" si="3"/>
        <v>1.2018803246058447</v>
      </c>
      <c r="R89" s="6">
        <v>54471.37</v>
      </c>
      <c r="S89" s="2"/>
    </row>
    <row r="90" spans="2:19" s="9" customFormat="1" ht="216.75">
      <c r="B90" s="2">
        <v>90</v>
      </c>
      <c r="C90" s="3" t="s">
        <v>279</v>
      </c>
      <c r="D90" s="4" t="s">
        <v>280</v>
      </c>
      <c r="E90" s="2">
        <v>75403</v>
      </c>
      <c r="F90" s="5" t="s">
        <v>98</v>
      </c>
      <c r="G90" s="2">
        <v>100</v>
      </c>
      <c r="H90" s="2" t="s">
        <v>237</v>
      </c>
      <c r="I90" s="5" t="s">
        <v>238</v>
      </c>
      <c r="J90" s="5" t="s">
        <v>79</v>
      </c>
      <c r="K90" s="5" t="s">
        <v>45</v>
      </c>
      <c r="L90" s="6">
        <v>1483</v>
      </c>
      <c r="M90" s="6">
        <v>97167</v>
      </c>
      <c r="N90" s="7">
        <f t="shared" si="2"/>
        <v>1.5262383319439727</v>
      </c>
      <c r="O90" s="6">
        <v>57892.03</v>
      </c>
      <c r="P90" s="6">
        <v>4660791</v>
      </c>
      <c r="Q90" s="8">
        <f t="shared" si="3"/>
        <v>1.242107401941001</v>
      </c>
      <c r="R90" s="6">
        <v>57305.59</v>
      </c>
      <c r="S90" s="2"/>
    </row>
    <row r="91" spans="2:19" s="9" customFormat="1" ht="165.75">
      <c r="B91" s="2">
        <v>91</v>
      </c>
      <c r="C91" s="3" t="s">
        <v>281</v>
      </c>
      <c r="D91" s="4" t="s">
        <v>282</v>
      </c>
      <c r="E91" s="2">
        <v>75403</v>
      </c>
      <c r="F91" s="5" t="s">
        <v>98</v>
      </c>
      <c r="G91" s="2">
        <v>100</v>
      </c>
      <c r="H91" s="2" t="s">
        <v>237</v>
      </c>
      <c r="I91" s="5" t="s">
        <v>238</v>
      </c>
      <c r="J91" s="5" t="s">
        <v>79</v>
      </c>
      <c r="K91" s="5" t="s">
        <v>45</v>
      </c>
      <c r="L91" s="6">
        <v>1142</v>
      </c>
      <c r="M91" s="6">
        <v>97167</v>
      </c>
      <c r="N91" s="7">
        <f t="shared" si="2"/>
        <v>1.1752961396358845</v>
      </c>
      <c r="O91" s="6">
        <v>49910.75</v>
      </c>
      <c r="P91" s="6">
        <v>4660791</v>
      </c>
      <c r="Q91" s="8">
        <f t="shared" si="3"/>
        <v>1.0708643661558734</v>
      </c>
      <c r="R91" s="6">
        <v>44540.07</v>
      </c>
      <c r="S91" s="2"/>
    </row>
    <row r="92" spans="2:19" s="9" customFormat="1" ht="255">
      <c r="B92" s="2">
        <v>92</v>
      </c>
      <c r="C92" s="3" t="s">
        <v>283</v>
      </c>
      <c r="D92" s="11" t="s">
        <v>284</v>
      </c>
      <c r="E92" s="2">
        <v>75401</v>
      </c>
      <c r="F92" s="5" t="s">
        <v>98</v>
      </c>
      <c r="G92" s="2">
        <v>100</v>
      </c>
      <c r="H92" s="2" t="s">
        <v>237</v>
      </c>
      <c r="I92" s="5" t="s">
        <v>238</v>
      </c>
      <c r="J92" s="5" t="s">
        <v>79</v>
      </c>
      <c r="K92" s="5" t="s">
        <v>45</v>
      </c>
      <c r="L92" s="6">
        <v>1733</v>
      </c>
      <c r="M92" s="6">
        <v>97167</v>
      </c>
      <c r="N92" s="7">
        <f t="shared" si="2"/>
        <v>1.7835273292372926</v>
      </c>
      <c r="O92" s="6">
        <v>86837.04</v>
      </c>
      <c r="P92" s="6">
        <v>4660791</v>
      </c>
      <c r="Q92" s="8">
        <f t="shared" si="3"/>
        <v>1.8631395400480304</v>
      </c>
      <c r="R92" s="6">
        <v>80618.039999999994</v>
      </c>
      <c r="S92" s="2"/>
    </row>
    <row r="93" spans="2:19" s="9" customFormat="1" ht="178.5">
      <c r="B93" s="2">
        <v>93</v>
      </c>
      <c r="C93" s="3" t="s">
        <v>285</v>
      </c>
      <c r="D93" s="11" t="s">
        <v>286</v>
      </c>
      <c r="E93" s="2">
        <v>75403</v>
      </c>
      <c r="F93" s="5" t="s">
        <v>98</v>
      </c>
      <c r="G93" s="2">
        <v>100</v>
      </c>
      <c r="H93" s="2" t="s">
        <v>237</v>
      </c>
      <c r="I93" s="5" t="s">
        <v>238</v>
      </c>
      <c r="J93" s="5" t="s">
        <v>79</v>
      </c>
      <c r="K93" s="5" t="s">
        <v>45</v>
      </c>
      <c r="L93" s="6">
        <v>1123</v>
      </c>
      <c r="M93" s="6">
        <v>97167</v>
      </c>
      <c r="N93" s="7">
        <f t="shared" si="2"/>
        <v>1.1557421758415924</v>
      </c>
      <c r="O93" s="6">
        <v>103575.22</v>
      </c>
      <c r="P93" s="6">
        <v>4660791</v>
      </c>
      <c r="Q93" s="8">
        <f t="shared" si="3"/>
        <v>2.222266992877389</v>
      </c>
      <c r="R93" s="6">
        <v>98659.08</v>
      </c>
      <c r="S93" s="2"/>
    </row>
    <row r="94" spans="2:19" s="9" customFormat="1" ht="216.75">
      <c r="B94" s="2">
        <v>94</v>
      </c>
      <c r="C94" s="3" t="s">
        <v>287</v>
      </c>
      <c r="D94" s="4" t="s">
        <v>288</v>
      </c>
      <c r="E94" s="2">
        <v>75403</v>
      </c>
      <c r="F94" s="5" t="s">
        <v>98</v>
      </c>
      <c r="G94" s="2">
        <v>100</v>
      </c>
      <c r="H94" s="2" t="s">
        <v>237</v>
      </c>
      <c r="I94" s="5" t="s">
        <v>238</v>
      </c>
      <c r="J94" s="5" t="s">
        <v>79</v>
      </c>
      <c r="K94" s="5" t="s">
        <v>45</v>
      </c>
      <c r="L94" s="6">
        <v>1590</v>
      </c>
      <c r="M94" s="6">
        <v>97167</v>
      </c>
      <c r="N94" s="7">
        <f t="shared" si="2"/>
        <v>1.6363580227855137</v>
      </c>
      <c r="O94" s="6">
        <v>58349.47</v>
      </c>
      <c r="P94" s="6">
        <v>4660791</v>
      </c>
      <c r="Q94" s="8">
        <f t="shared" si="3"/>
        <v>1.2519220449919337</v>
      </c>
      <c r="R94" s="6">
        <v>55351.34</v>
      </c>
      <c r="S94" s="2"/>
    </row>
    <row r="95" spans="2:19" s="9" customFormat="1" ht="216.75">
      <c r="B95" s="2">
        <v>95</v>
      </c>
      <c r="C95" s="3" t="s">
        <v>289</v>
      </c>
      <c r="D95" s="4" t="s">
        <v>290</v>
      </c>
      <c r="E95" s="2">
        <v>75403</v>
      </c>
      <c r="F95" s="5" t="s">
        <v>98</v>
      </c>
      <c r="G95" s="2">
        <v>100</v>
      </c>
      <c r="H95" s="2" t="s">
        <v>237</v>
      </c>
      <c r="I95" s="5" t="s">
        <v>238</v>
      </c>
      <c r="J95" s="5" t="s">
        <v>79</v>
      </c>
      <c r="K95" s="5" t="s">
        <v>45</v>
      </c>
      <c r="L95" s="6">
        <v>854</v>
      </c>
      <c r="M95" s="6">
        <v>97167</v>
      </c>
      <c r="N95" s="7">
        <f t="shared" si="2"/>
        <v>0.87889921475398025</v>
      </c>
      <c r="O95" s="6">
        <v>36741.480000000003</v>
      </c>
      <c r="P95" s="6">
        <v>4660791</v>
      </c>
      <c r="Q95" s="8">
        <f t="shared" si="3"/>
        <v>0.78830996712789747</v>
      </c>
      <c r="R95" s="6">
        <v>34519.31</v>
      </c>
      <c r="S95" s="2"/>
    </row>
    <row r="96" spans="2:19" s="9" customFormat="1" ht="216.75">
      <c r="B96" s="2">
        <v>96</v>
      </c>
      <c r="C96" s="3" t="s">
        <v>291</v>
      </c>
      <c r="D96" s="4" t="s">
        <v>292</v>
      </c>
      <c r="E96" s="2">
        <v>75403</v>
      </c>
      <c r="F96" s="5" t="s">
        <v>98</v>
      </c>
      <c r="G96" s="2">
        <v>100</v>
      </c>
      <c r="H96" s="2" t="s">
        <v>237</v>
      </c>
      <c r="I96" s="5" t="s">
        <v>238</v>
      </c>
      <c r="J96" s="5" t="s">
        <v>79</v>
      </c>
      <c r="K96" s="5" t="s">
        <v>45</v>
      </c>
      <c r="L96" s="6">
        <v>715</v>
      </c>
      <c r="M96" s="6">
        <v>97167</v>
      </c>
      <c r="N96" s="7">
        <f t="shared" si="2"/>
        <v>0.73584653225889451</v>
      </c>
      <c r="O96" s="6">
        <v>30636.57</v>
      </c>
      <c r="P96" s="6">
        <v>4660791</v>
      </c>
      <c r="Q96" s="8">
        <f t="shared" si="3"/>
        <v>0.65732554838867474</v>
      </c>
      <c r="R96" s="6">
        <v>30147.22</v>
      </c>
      <c r="S96" s="2"/>
    </row>
    <row r="97" spans="2:19" s="9" customFormat="1" ht="306">
      <c r="B97" s="2">
        <v>97</v>
      </c>
      <c r="C97" s="3" t="s">
        <v>293</v>
      </c>
      <c r="D97" s="4" t="s">
        <v>294</v>
      </c>
      <c r="E97" s="2">
        <v>75403</v>
      </c>
      <c r="F97" s="5" t="s">
        <v>98</v>
      </c>
      <c r="G97" s="2">
        <v>100</v>
      </c>
      <c r="H97" s="2" t="s">
        <v>237</v>
      </c>
      <c r="I97" s="5" t="s">
        <v>238</v>
      </c>
      <c r="J97" s="5" t="s">
        <v>79</v>
      </c>
      <c r="K97" s="5" t="s">
        <v>45</v>
      </c>
      <c r="L97" s="6">
        <v>1947</v>
      </c>
      <c r="M97" s="6">
        <v>97167</v>
      </c>
      <c r="N97" s="7">
        <f t="shared" si="2"/>
        <v>2.0037667109203743</v>
      </c>
      <c r="O97" s="6">
        <v>56055.5</v>
      </c>
      <c r="P97" s="6">
        <v>4660791</v>
      </c>
      <c r="Q97" s="8">
        <f t="shared" si="3"/>
        <v>1.2027035754231417</v>
      </c>
      <c r="R97" s="6">
        <v>54236.19</v>
      </c>
      <c r="S97" s="2"/>
    </row>
    <row r="98" spans="2:19" s="9" customFormat="1" ht="178.5">
      <c r="B98" s="2">
        <v>98</v>
      </c>
      <c r="C98" s="3" t="s">
        <v>295</v>
      </c>
      <c r="D98" s="11" t="s">
        <v>296</v>
      </c>
      <c r="E98" s="2">
        <v>75403</v>
      </c>
      <c r="F98" s="5" t="s">
        <v>98</v>
      </c>
      <c r="G98" s="2">
        <v>100</v>
      </c>
      <c r="H98" s="2" t="s">
        <v>237</v>
      </c>
      <c r="I98" s="5" t="s">
        <v>238</v>
      </c>
      <c r="J98" s="5" t="s">
        <v>79</v>
      </c>
      <c r="K98" s="5" t="s">
        <v>45</v>
      </c>
      <c r="L98" s="6">
        <v>1147</v>
      </c>
      <c r="M98" s="6">
        <v>97167</v>
      </c>
      <c r="N98" s="7">
        <f t="shared" si="2"/>
        <v>1.180441919581751</v>
      </c>
      <c r="O98" s="6">
        <v>48670.879999999997</v>
      </c>
      <c r="P98" s="6">
        <v>4660791</v>
      </c>
      <c r="Q98" s="8">
        <f t="shared" si="3"/>
        <v>1.0442622293082868</v>
      </c>
      <c r="R98" s="6">
        <v>46229.73</v>
      </c>
      <c r="S98" s="2"/>
    </row>
    <row r="99" spans="2:19" s="9" customFormat="1" ht="229.5">
      <c r="B99" s="2">
        <v>99</v>
      </c>
      <c r="C99" s="3" t="s">
        <v>297</v>
      </c>
      <c r="D99" s="11" t="s">
        <v>298</v>
      </c>
      <c r="E99" s="2">
        <v>75403</v>
      </c>
      <c r="F99" s="5" t="s">
        <v>98</v>
      </c>
      <c r="G99" s="2">
        <v>100</v>
      </c>
      <c r="H99" s="2" t="s">
        <v>237</v>
      </c>
      <c r="I99" s="5" t="s">
        <v>238</v>
      </c>
      <c r="J99" s="5" t="s">
        <v>79</v>
      </c>
      <c r="K99" s="5" t="s">
        <v>45</v>
      </c>
      <c r="L99" s="6">
        <v>1122</v>
      </c>
      <c r="M99" s="6">
        <v>97167</v>
      </c>
      <c r="N99" s="7">
        <f t="shared" si="2"/>
        <v>1.1547130198524191</v>
      </c>
      <c r="O99" s="6">
        <v>71324.45</v>
      </c>
      <c r="P99" s="6">
        <v>4660791</v>
      </c>
      <c r="Q99" s="8">
        <f t="shared" si="3"/>
        <v>1.5303078383046997</v>
      </c>
      <c r="R99" s="6">
        <v>67632.17</v>
      </c>
      <c r="S99" s="2"/>
    </row>
    <row r="100" spans="2:19" s="9" customFormat="1" ht="204">
      <c r="B100" s="2">
        <v>100</v>
      </c>
      <c r="C100" s="3" t="s">
        <v>299</v>
      </c>
      <c r="D100" s="14" t="s">
        <v>300</v>
      </c>
      <c r="E100" s="2">
        <v>75403</v>
      </c>
      <c r="F100" s="5" t="s">
        <v>98</v>
      </c>
      <c r="G100" s="2">
        <v>100</v>
      </c>
      <c r="H100" s="2" t="s">
        <v>237</v>
      </c>
      <c r="I100" s="5" t="s">
        <v>238</v>
      </c>
      <c r="J100" s="5" t="s">
        <v>79</v>
      </c>
      <c r="K100" s="5" t="s">
        <v>45</v>
      </c>
      <c r="L100" s="6">
        <v>771</v>
      </c>
      <c r="M100" s="6">
        <v>97167</v>
      </c>
      <c r="N100" s="7">
        <f t="shared" si="2"/>
        <v>0.79347926765259802</v>
      </c>
      <c r="O100" s="6">
        <v>29593.87</v>
      </c>
      <c r="P100" s="6">
        <v>4660791</v>
      </c>
      <c r="Q100" s="8">
        <f t="shared" si="3"/>
        <v>0.63495380934266299</v>
      </c>
      <c r="R100" s="6">
        <v>28814.240000000002</v>
      </c>
      <c r="S100" s="2"/>
    </row>
    <row r="101" spans="2:19" s="9" customFormat="1" ht="216.75">
      <c r="B101" s="2">
        <v>101</v>
      </c>
      <c r="C101" s="3" t="s">
        <v>301</v>
      </c>
      <c r="D101" s="4" t="s">
        <v>302</v>
      </c>
      <c r="E101" s="2">
        <v>75403</v>
      </c>
      <c r="F101" s="5" t="s">
        <v>98</v>
      </c>
      <c r="G101" s="2">
        <v>100</v>
      </c>
      <c r="H101" s="2" t="s">
        <v>237</v>
      </c>
      <c r="I101" s="5" t="s">
        <v>238</v>
      </c>
      <c r="J101" s="5" t="s">
        <v>79</v>
      </c>
      <c r="K101" s="5" t="s">
        <v>45</v>
      </c>
      <c r="L101" s="6">
        <v>1734</v>
      </c>
      <c r="M101" s="6">
        <v>97167</v>
      </c>
      <c r="N101" s="7">
        <f t="shared" si="2"/>
        <v>1.7845564852264659</v>
      </c>
      <c r="O101" s="6">
        <v>59545.760000000002</v>
      </c>
      <c r="P101" s="6">
        <v>4660791</v>
      </c>
      <c r="Q101" s="8">
        <f t="shared" si="3"/>
        <v>1.2775891474215428</v>
      </c>
      <c r="R101" s="6">
        <v>57145.67</v>
      </c>
      <c r="S101" s="2"/>
    </row>
    <row r="102" spans="2:19" s="9" customFormat="1" ht="165.75">
      <c r="B102" s="2">
        <v>102</v>
      </c>
      <c r="C102" s="3" t="s">
        <v>303</v>
      </c>
      <c r="D102" s="11" t="s">
        <v>304</v>
      </c>
      <c r="E102" s="2">
        <v>75403</v>
      </c>
      <c r="F102" s="5" t="s">
        <v>98</v>
      </c>
      <c r="G102" s="2">
        <v>100</v>
      </c>
      <c r="H102" s="2" t="s">
        <v>237</v>
      </c>
      <c r="I102" s="5" t="s">
        <v>238</v>
      </c>
      <c r="J102" s="5" t="s">
        <v>79</v>
      </c>
      <c r="K102" s="5" t="s">
        <v>45</v>
      </c>
      <c r="L102" s="6">
        <v>2384</v>
      </c>
      <c r="M102" s="6">
        <v>97167</v>
      </c>
      <c r="N102" s="7">
        <f t="shared" si="2"/>
        <v>2.4535078781890971</v>
      </c>
      <c r="O102" s="6">
        <v>100897.52</v>
      </c>
      <c r="P102" s="6">
        <v>4660791</v>
      </c>
      <c r="Q102" s="8">
        <f t="shared" si="3"/>
        <v>2.164815371468062</v>
      </c>
      <c r="R102" s="6">
        <v>93009.67</v>
      </c>
      <c r="S102" s="2"/>
    </row>
    <row r="103" spans="2:19" s="9" customFormat="1" ht="293.25">
      <c r="B103" s="2">
        <v>103</v>
      </c>
      <c r="C103" s="3" t="s">
        <v>305</v>
      </c>
      <c r="D103" s="4" t="s">
        <v>306</v>
      </c>
      <c r="E103" s="2">
        <v>75403</v>
      </c>
      <c r="F103" s="5" t="s">
        <v>98</v>
      </c>
      <c r="G103" s="2">
        <v>100</v>
      </c>
      <c r="H103" s="2" t="s">
        <v>237</v>
      </c>
      <c r="I103" s="5" t="s">
        <v>238</v>
      </c>
      <c r="J103" s="5" t="s">
        <v>79</v>
      </c>
      <c r="K103" s="5" t="s">
        <v>45</v>
      </c>
      <c r="L103" s="6">
        <v>882</v>
      </c>
      <c r="M103" s="6">
        <v>97167</v>
      </c>
      <c r="N103" s="7">
        <f t="shared" si="2"/>
        <v>0.90771558245083206</v>
      </c>
      <c r="O103" s="6">
        <v>39574.29</v>
      </c>
      <c r="P103" s="6">
        <v>4660791</v>
      </c>
      <c r="Q103" s="8">
        <f t="shared" si="3"/>
        <v>0.84908956441084782</v>
      </c>
      <c r="R103" s="6">
        <v>37390.49</v>
      </c>
      <c r="S103" s="2"/>
    </row>
    <row r="104" spans="2:19" s="9" customFormat="1" ht="153">
      <c r="B104" s="2">
        <v>104</v>
      </c>
      <c r="C104" s="3" t="s">
        <v>307</v>
      </c>
      <c r="D104" s="4" t="s">
        <v>308</v>
      </c>
      <c r="E104" s="2">
        <v>75403</v>
      </c>
      <c r="F104" s="5" t="s">
        <v>98</v>
      </c>
      <c r="G104" s="2">
        <v>100</v>
      </c>
      <c r="H104" s="2" t="s">
        <v>237</v>
      </c>
      <c r="I104" s="5" t="s">
        <v>238</v>
      </c>
      <c r="J104" s="5" t="s">
        <v>79</v>
      </c>
      <c r="K104" s="5" t="s">
        <v>45</v>
      </c>
      <c r="L104" s="6">
        <v>353</v>
      </c>
      <c r="M104" s="6">
        <v>97167</v>
      </c>
      <c r="N104" s="7">
        <f t="shared" si="2"/>
        <v>0.36329206417816745</v>
      </c>
      <c r="O104" s="6">
        <v>28036.09</v>
      </c>
      <c r="P104" s="6">
        <v>4660791</v>
      </c>
      <c r="Q104" s="8">
        <f t="shared" si="3"/>
        <v>0.60153072729500201</v>
      </c>
      <c r="R104" s="6">
        <v>27886.71</v>
      </c>
      <c r="S104" s="2"/>
    </row>
    <row r="105" spans="2:19" s="9" customFormat="1" ht="306">
      <c r="B105" s="2">
        <v>105</v>
      </c>
      <c r="C105" s="3" t="s">
        <v>309</v>
      </c>
      <c r="D105" s="11" t="s">
        <v>310</v>
      </c>
      <c r="E105" s="2">
        <v>75403</v>
      </c>
      <c r="F105" s="5" t="s">
        <v>98</v>
      </c>
      <c r="G105" s="2">
        <v>100</v>
      </c>
      <c r="H105" s="2" t="s">
        <v>237</v>
      </c>
      <c r="I105" s="5" t="s">
        <v>238</v>
      </c>
      <c r="J105" s="5" t="s">
        <v>79</v>
      </c>
      <c r="K105" s="5" t="s">
        <v>45</v>
      </c>
      <c r="L105" s="6">
        <v>1752</v>
      </c>
      <c r="M105" s="6">
        <v>97167</v>
      </c>
      <c r="N105" s="7">
        <f t="shared" si="2"/>
        <v>1.8030812930315849</v>
      </c>
      <c r="O105" s="6">
        <v>79024.86</v>
      </c>
      <c r="P105" s="6">
        <v>4660791</v>
      </c>
      <c r="Q105" s="8">
        <f t="shared" si="3"/>
        <v>1.6955246437782772</v>
      </c>
      <c r="R105" s="6">
        <v>73844.98</v>
      </c>
      <c r="S105" s="2"/>
    </row>
    <row r="106" spans="2:19" s="9" customFormat="1" ht="216.75">
      <c r="B106" s="2">
        <v>106</v>
      </c>
      <c r="C106" s="3" t="s">
        <v>311</v>
      </c>
      <c r="D106" s="4" t="s">
        <v>312</v>
      </c>
      <c r="E106" s="2">
        <v>75403</v>
      </c>
      <c r="F106" s="5" t="s">
        <v>98</v>
      </c>
      <c r="G106" s="2">
        <v>100</v>
      </c>
      <c r="H106" s="2" t="s">
        <v>237</v>
      </c>
      <c r="I106" s="5" t="s">
        <v>238</v>
      </c>
      <c r="J106" s="5" t="s">
        <v>79</v>
      </c>
      <c r="K106" s="5" t="s">
        <v>45</v>
      </c>
      <c r="L106" s="6">
        <v>463</v>
      </c>
      <c r="M106" s="6">
        <v>97167</v>
      </c>
      <c r="N106" s="7">
        <f t="shared" si="2"/>
        <v>0.47649922298722819</v>
      </c>
      <c r="O106" s="6">
        <v>24541.96</v>
      </c>
      <c r="P106" s="6">
        <v>4660791</v>
      </c>
      <c r="Q106" s="8">
        <f t="shared" si="3"/>
        <v>0.52656212218054832</v>
      </c>
      <c r="R106" s="6">
        <v>24254.65</v>
      </c>
      <c r="S106" s="2"/>
    </row>
    <row r="107" spans="2:19" s="9" customFormat="1" ht="280.5">
      <c r="B107" s="2">
        <v>107</v>
      </c>
      <c r="C107" s="3" t="s">
        <v>313</v>
      </c>
      <c r="D107" s="11" t="s">
        <v>314</v>
      </c>
      <c r="E107" s="2">
        <v>75403</v>
      </c>
      <c r="F107" s="5" t="s">
        <v>98</v>
      </c>
      <c r="G107" s="2">
        <v>100</v>
      </c>
      <c r="H107" s="2" t="s">
        <v>237</v>
      </c>
      <c r="I107" s="5" t="s">
        <v>238</v>
      </c>
      <c r="J107" s="5" t="s">
        <v>79</v>
      </c>
      <c r="K107" s="5" t="s">
        <v>45</v>
      </c>
      <c r="L107" s="6">
        <v>639</v>
      </c>
      <c r="M107" s="6">
        <v>97167</v>
      </c>
      <c r="N107" s="7">
        <f t="shared" si="2"/>
        <v>0.65763067708172529</v>
      </c>
      <c r="O107" s="6">
        <v>30073.07</v>
      </c>
      <c r="P107" s="6">
        <v>4660791</v>
      </c>
      <c r="Q107" s="8">
        <f t="shared" si="3"/>
        <v>0.64523532593501831</v>
      </c>
      <c r="R107" s="6">
        <v>28364.99</v>
      </c>
      <c r="S107" s="2"/>
    </row>
    <row r="108" spans="2:19" s="9" customFormat="1" ht="293.25">
      <c r="B108" s="2">
        <v>108</v>
      </c>
      <c r="C108" s="3" t="s">
        <v>315</v>
      </c>
      <c r="D108" s="11" t="s">
        <v>316</v>
      </c>
      <c r="E108" s="2">
        <v>75403</v>
      </c>
      <c r="F108" s="5" t="s">
        <v>98</v>
      </c>
      <c r="G108" s="2">
        <v>100</v>
      </c>
      <c r="H108" s="2" t="s">
        <v>237</v>
      </c>
      <c r="I108" s="5" t="s">
        <v>238</v>
      </c>
      <c r="J108" s="5" t="s">
        <v>79</v>
      </c>
      <c r="K108" s="5" t="s">
        <v>45</v>
      </c>
      <c r="L108" s="6">
        <v>2395</v>
      </c>
      <c r="M108" s="6">
        <v>97167</v>
      </c>
      <c r="N108" s="7">
        <f t="shared" si="2"/>
        <v>2.4648285940700032</v>
      </c>
      <c r="O108" s="6">
        <v>97266.8</v>
      </c>
      <c r="P108" s="6">
        <v>4660791</v>
      </c>
      <c r="Q108" s="8">
        <f t="shared" si="3"/>
        <v>2.0869161479242471</v>
      </c>
      <c r="R108" s="6">
        <v>90700.88</v>
      </c>
      <c r="S108" s="2"/>
    </row>
    <row r="109" spans="2:19" s="9" customFormat="1" ht="216.75">
      <c r="B109" s="2">
        <v>109</v>
      </c>
      <c r="C109" s="3" t="s">
        <v>317</v>
      </c>
      <c r="D109" s="4" t="s">
        <v>318</v>
      </c>
      <c r="E109" s="2">
        <v>75403</v>
      </c>
      <c r="F109" s="5" t="s">
        <v>98</v>
      </c>
      <c r="G109" s="2">
        <v>100</v>
      </c>
      <c r="H109" s="2" t="s">
        <v>237</v>
      </c>
      <c r="I109" s="5" t="s">
        <v>238</v>
      </c>
      <c r="J109" s="5" t="s">
        <v>79</v>
      </c>
      <c r="K109" s="5" t="s">
        <v>45</v>
      </c>
      <c r="L109" s="6">
        <v>1457</v>
      </c>
      <c r="M109" s="6">
        <v>97167</v>
      </c>
      <c r="N109" s="7">
        <f t="shared" si="2"/>
        <v>1.4994802762254673</v>
      </c>
      <c r="O109" s="6">
        <v>72255.929999999993</v>
      </c>
      <c r="P109" s="6">
        <v>4660791</v>
      </c>
      <c r="Q109" s="8">
        <f t="shared" si="3"/>
        <v>1.5502932871265842</v>
      </c>
      <c r="R109" s="6">
        <v>68789.509999999995</v>
      </c>
      <c r="S109" s="2"/>
    </row>
    <row r="110" spans="2:19" s="9" customFormat="1" ht="216.75">
      <c r="B110" s="2">
        <v>110</v>
      </c>
      <c r="C110" s="3" t="s">
        <v>319</v>
      </c>
      <c r="D110" s="11" t="s">
        <v>320</v>
      </c>
      <c r="E110" s="2">
        <v>75403</v>
      </c>
      <c r="F110" s="5" t="s">
        <v>98</v>
      </c>
      <c r="G110" s="2">
        <v>100</v>
      </c>
      <c r="H110" s="2" t="s">
        <v>237</v>
      </c>
      <c r="I110" s="5" t="s">
        <v>238</v>
      </c>
      <c r="J110" s="5" t="s">
        <v>79</v>
      </c>
      <c r="K110" s="5" t="s">
        <v>45</v>
      </c>
      <c r="L110" s="6">
        <v>1606</v>
      </c>
      <c r="M110" s="6">
        <v>97167</v>
      </c>
      <c r="N110" s="7">
        <f t="shared" si="2"/>
        <v>1.6528245186122861</v>
      </c>
      <c r="O110" s="6">
        <v>92031.4</v>
      </c>
      <c r="P110" s="6">
        <v>4660791</v>
      </c>
      <c r="Q110" s="8">
        <f t="shared" si="3"/>
        <v>1.9745875753707898</v>
      </c>
      <c r="R110" s="6">
        <v>79103.850000000006</v>
      </c>
      <c r="S110" s="2"/>
    </row>
    <row r="111" spans="2:19" s="9" customFormat="1" ht="216.75">
      <c r="B111" s="2">
        <v>111</v>
      </c>
      <c r="C111" s="3" t="s">
        <v>321</v>
      </c>
      <c r="D111" s="4" t="s">
        <v>322</v>
      </c>
      <c r="E111" s="2">
        <v>75403</v>
      </c>
      <c r="F111" s="5" t="s">
        <v>98</v>
      </c>
      <c r="G111" s="2">
        <v>100</v>
      </c>
      <c r="H111" s="2" t="s">
        <v>237</v>
      </c>
      <c r="I111" s="5" t="s">
        <v>238</v>
      </c>
      <c r="J111" s="5" t="s">
        <v>79</v>
      </c>
      <c r="K111" s="5" t="s">
        <v>45</v>
      </c>
      <c r="L111" s="6">
        <v>1124</v>
      </c>
      <c r="M111" s="6">
        <v>97167</v>
      </c>
      <c r="N111" s="7">
        <f t="shared" si="2"/>
        <v>1.1567713318307657</v>
      </c>
      <c r="O111" s="6">
        <v>29578.75</v>
      </c>
      <c r="P111" s="6">
        <v>4660791</v>
      </c>
      <c r="Q111" s="8">
        <f t="shared" si="3"/>
        <v>0.63462940088924824</v>
      </c>
      <c r="R111" s="6">
        <v>28097.47</v>
      </c>
      <c r="S111" s="2"/>
    </row>
    <row r="112" spans="2:19" s="9" customFormat="1" ht="216.75">
      <c r="B112" s="2">
        <v>112</v>
      </c>
      <c r="C112" s="3" t="s">
        <v>323</v>
      </c>
      <c r="D112" s="11" t="s">
        <v>324</v>
      </c>
      <c r="E112" s="2">
        <v>75403</v>
      </c>
      <c r="F112" s="5" t="s">
        <v>98</v>
      </c>
      <c r="G112" s="2">
        <v>100</v>
      </c>
      <c r="H112" s="2" t="s">
        <v>237</v>
      </c>
      <c r="I112" s="5" t="s">
        <v>238</v>
      </c>
      <c r="J112" s="5" t="s">
        <v>79</v>
      </c>
      <c r="K112" s="5" t="s">
        <v>45</v>
      </c>
      <c r="L112" s="6">
        <v>766</v>
      </c>
      <c r="M112" s="6">
        <v>97167</v>
      </c>
      <c r="N112" s="7">
        <f t="shared" si="2"/>
        <v>0.78833348770673173</v>
      </c>
      <c r="O112" s="6">
        <v>34608.78</v>
      </c>
      <c r="P112" s="6">
        <v>4660791</v>
      </c>
      <c r="Q112" s="8">
        <f t="shared" si="3"/>
        <v>0.7425516398396752</v>
      </c>
      <c r="R112" s="6">
        <v>34188.06</v>
      </c>
      <c r="S112" s="2"/>
    </row>
    <row r="113" spans="2:19" s="9" customFormat="1" ht="255">
      <c r="B113" s="2">
        <v>113</v>
      </c>
      <c r="C113" s="3" t="s">
        <v>325</v>
      </c>
      <c r="D113" s="4" t="s">
        <v>326</v>
      </c>
      <c r="E113" s="2">
        <v>75403</v>
      </c>
      <c r="F113" s="5" t="s">
        <v>98</v>
      </c>
      <c r="G113" s="2">
        <v>100</v>
      </c>
      <c r="H113" s="2" t="s">
        <v>237</v>
      </c>
      <c r="I113" s="5" t="s">
        <v>238</v>
      </c>
      <c r="J113" s="5" t="s">
        <v>79</v>
      </c>
      <c r="K113" s="5" t="s">
        <v>45</v>
      </c>
      <c r="L113" s="6">
        <v>328</v>
      </c>
      <c r="M113" s="6">
        <v>97167</v>
      </c>
      <c r="N113" s="7">
        <f t="shared" si="2"/>
        <v>0.3375631644488355</v>
      </c>
      <c r="O113" s="6">
        <v>26843.21</v>
      </c>
      <c r="P113" s="6">
        <v>4660791</v>
      </c>
      <c r="Q113" s="8">
        <f t="shared" si="3"/>
        <v>0.57593678841209561</v>
      </c>
      <c r="R113" s="6">
        <v>25920.53</v>
      </c>
      <c r="S113" s="2"/>
    </row>
    <row r="114" spans="2:19" s="9" customFormat="1" ht="242.25">
      <c r="B114" s="2">
        <v>114</v>
      </c>
      <c r="C114" s="15" t="s">
        <v>327</v>
      </c>
      <c r="D114" s="2" t="s">
        <v>328</v>
      </c>
      <c r="E114" s="2">
        <v>75403</v>
      </c>
      <c r="F114" s="5" t="s">
        <v>98</v>
      </c>
      <c r="G114" s="2">
        <v>100</v>
      </c>
      <c r="H114" s="2" t="s">
        <v>329</v>
      </c>
      <c r="I114" s="2" t="s">
        <v>330</v>
      </c>
      <c r="J114" s="2" t="s">
        <v>79</v>
      </c>
      <c r="K114" s="2" t="s">
        <v>45</v>
      </c>
      <c r="L114" s="6">
        <v>3308</v>
      </c>
      <c r="M114" s="6">
        <v>97167</v>
      </c>
      <c r="N114" s="7">
        <f t="shared" si="2"/>
        <v>3.404448012185207</v>
      </c>
      <c r="O114" s="6">
        <v>35194.199999999997</v>
      </c>
      <c r="P114" s="6">
        <v>4660791</v>
      </c>
      <c r="Q114" s="8">
        <f t="shared" si="3"/>
        <v>0.75511216872844111</v>
      </c>
      <c r="R114" s="6">
        <v>33724.379999999997</v>
      </c>
      <c r="S114" s="2"/>
    </row>
    <row r="115" spans="2:19" s="9" customFormat="1" ht="255">
      <c r="B115" s="2">
        <v>115</v>
      </c>
      <c r="C115" s="15" t="s">
        <v>331</v>
      </c>
      <c r="D115" s="10" t="s">
        <v>332</v>
      </c>
      <c r="E115" s="2">
        <v>75403</v>
      </c>
      <c r="F115" s="5" t="s">
        <v>98</v>
      </c>
      <c r="G115" s="2">
        <v>100</v>
      </c>
      <c r="H115" s="2" t="s">
        <v>329</v>
      </c>
      <c r="I115" s="2" t="s">
        <v>330</v>
      </c>
      <c r="J115" s="2" t="s">
        <v>79</v>
      </c>
      <c r="K115" s="2" t="s">
        <v>45</v>
      </c>
      <c r="L115" s="6">
        <v>1800</v>
      </c>
      <c r="M115" s="6">
        <v>97167</v>
      </c>
      <c r="N115" s="7">
        <f t="shared" si="2"/>
        <v>1.8524807805119021</v>
      </c>
      <c r="O115" s="6">
        <v>36223.760000000002</v>
      </c>
      <c r="P115" s="6">
        <v>4660791</v>
      </c>
      <c r="Q115" s="8">
        <f t="shared" si="3"/>
        <v>0.77720198138041374</v>
      </c>
      <c r="R115" s="6">
        <v>35837.24</v>
      </c>
      <c r="S115" s="2"/>
    </row>
    <row r="116" spans="2:19" s="9" customFormat="1" ht="255">
      <c r="B116" s="2">
        <v>116</v>
      </c>
      <c r="C116" s="16" t="s">
        <v>333</v>
      </c>
      <c r="D116" s="2" t="s">
        <v>334</v>
      </c>
      <c r="E116" s="2">
        <v>75403</v>
      </c>
      <c r="F116" s="5" t="s">
        <v>98</v>
      </c>
      <c r="G116" s="2">
        <v>100</v>
      </c>
      <c r="H116" s="2" t="s">
        <v>329</v>
      </c>
      <c r="I116" s="2" t="s">
        <v>330</v>
      </c>
      <c r="J116" s="2" t="s">
        <v>79</v>
      </c>
      <c r="K116" s="2" t="s">
        <v>45</v>
      </c>
      <c r="L116" s="6">
        <v>1979</v>
      </c>
      <c r="M116" s="6">
        <v>97167</v>
      </c>
      <c r="N116" s="7">
        <f t="shared" si="2"/>
        <v>2.0366997025739191</v>
      </c>
      <c r="O116" s="6">
        <v>17129.080000000002</v>
      </c>
      <c r="P116" s="6">
        <v>4660791</v>
      </c>
      <c r="Q116" s="8">
        <f t="shared" si="3"/>
        <v>0.36751444121823956</v>
      </c>
      <c r="R116" s="6">
        <v>16989.59</v>
      </c>
      <c r="S116" s="2"/>
    </row>
    <row r="117" spans="2:19" s="9" customFormat="1" ht="216.75">
      <c r="B117" s="2">
        <v>117</v>
      </c>
      <c r="C117" s="3" t="s">
        <v>335</v>
      </c>
      <c r="D117" s="2" t="s">
        <v>336</v>
      </c>
      <c r="E117" s="2" t="s">
        <v>337</v>
      </c>
      <c r="F117" s="5" t="s">
        <v>98</v>
      </c>
      <c r="G117" s="2">
        <v>100</v>
      </c>
      <c r="H117" s="2" t="s">
        <v>338</v>
      </c>
      <c r="I117" s="2" t="s">
        <v>339</v>
      </c>
      <c r="J117" s="2" t="s">
        <v>79</v>
      </c>
      <c r="K117" s="2" t="s">
        <v>45</v>
      </c>
      <c r="L117" s="6">
        <v>566</v>
      </c>
      <c r="M117" s="6">
        <v>97167</v>
      </c>
      <c r="N117" s="7">
        <f t="shared" si="2"/>
        <v>0.58250228987207597</v>
      </c>
      <c r="O117" s="6">
        <v>9813.2099999999991</v>
      </c>
      <c r="P117" s="6">
        <v>4660791</v>
      </c>
      <c r="Q117" s="8">
        <f t="shared" si="3"/>
        <v>0.21054816660948752</v>
      </c>
      <c r="R117" s="6">
        <v>9548.2800000000007</v>
      </c>
      <c r="S117" s="2"/>
    </row>
    <row r="118" spans="2:19" s="9" customFormat="1" ht="242.25">
      <c r="B118" s="2">
        <v>118</v>
      </c>
      <c r="C118" s="15" t="s">
        <v>340</v>
      </c>
      <c r="D118" s="2" t="s">
        <v>341</v>
      </c>
      <c r="E118" s="2">
        <v>75401</v>
      </c>
      <c r="F118" s="5" t="s">
        <v>98</v>
      </c>
      <c r="G118" s="2">
        <v>100</v>
      </c>
      <c r="H118" s="2" t="s">
        <v>329</v>
      </c>
      <c r="I118" s="2" t="s">
        <v>330</v>
      </c>
      <c r="J118" s="2" t="s">
        <v>79</v>
      </c>
      <c r="K118" s="2" t="s">
        <v>45</v>
      </c>
      <c r="L118" s="6">
        <v>2044</v>
      </c>
      <c r="M118" s="6">
        <v>97167</v>
      </c>
      <c r="N118" s="7">
        <f t="shared" si="2"/>
        <v>2.1035948418701822</v>
      </c>
      <c r="O118" s="6">
        <v>25714.83</v>
      </c>
      <c r="P118" s="6">
        <v>4660791</v>
      </c>
      <c r="Q118" s="8">
        <f t="shared" si="3"/>
        <v>0.55172673479673306</v>
      </c>
      <c r="R118" s="6">
        <v>24962.92</v>
      </c>
      <c r="S118" s="2"/>
    </row>
    <row r="119" spans="2:19" s="9" customFormat="1" ht="255">
      <c r="B119" s="2">
        <v>119</v>
      </c>
      <c r="C119" s="15" t="s">
        <v>342</v>
      </c>
      <c r="D119" s="2" t="s">
        <v>343</v>
      </c>
      <c r="E119" s="2">
        <v>75403</v>
      </c>
      <c r="F119" s="5" t="s">
        <v>98</v>
      </c>
      <c r="G119" s="2">
        <v>100</v>
      </c>
      <c r="H119" s="2" t="s">
        <v>329</v>
      </c>
      <c r="I119" s="2" t="s">
        <v>330</v>
      </c>
      <c r="J119" s="2" t="s">
        <v>79</v>
      </c>
      <c r="K119" s="2" t="s">
        <v>45</v>
      </c>
      <c r="L119" s="6">
        <v>524</v>
      </c>
      <c r="M119" s="6">
        <v>97167</v>
      </c>
      <c r="N119" s="7">
        <f t="shared" si="2"/>
        <v>0.53927773832679826</v>
      </c>
      <c r="O119" s="6">
        <v>5565.77</v>
      </c>
      <c r="P119" s="6">
        <v>4660791</v>
      </c>
      <c r="Q119" s="8">
        <f t="shared" si="3"/>
        <v>0.11941685434940122</v>
      </c>
      <c r="R119" s="6">
        <v>5551.67</v>
      </c>
      <c r="S119" s="2"/>
    </row>
    <row r="120" spans="2:19" s="9" customFormat="1" ht="204">
      <c r="B120" s="2">
        <v>120</v>
      </c>
      <c r="C120" s="15" t="s">
        <v>344</v>
      </c>
      <c r="D120" s="2" t="s">
        <v>345</v>
      </c>
      <c r="E120" s="2">
        <v>75401</v>
      </c>
      <c r="F120" s="5" t="s">
        <v>98</v>
      </c>
      <c r="G120" s="2">
        <v>100</v>
      </c>
      <c r="H120" s="2" t="s">
        <v>329</v>
      </c>
      <c r="I120" s="2" t="s">
        <v>330</v>
      </c>
      <c r="J120" s="2" t="s">
        <v>79</v>
      </c>
      <c r="K120" s="2" t="s">
        <v>45</v>
      </c>
      <c r="L120" s="6">
        <v>9600</v>
      </c>
      <c r="M120" s="6">
        <v>97167</v>
      </c>
      <c r="N120" s="7">
        <f t="shared" si="2"/>
        <v>9.879897496063478</v>
      </c>
      <c r="O120" s="6">
        <v>118583.23</v>
      </c>
      <c r="P120" s="6">
        <v>4660791</v>
      </c>
      <c r="Q120" s="8">
        <f t="shared" si="3"/>
        <v>2.5442726352672755</v>
      </c>
      <c r="R120" s="6">
        <v>103246.16</v>
      </c>
      <c r="S120" s="2"/>
    </row>
    <row r="121" spans="2:19" s="9" customFormat="1" ht="267.75">
      <c r="B121" s="2">
        <v>121</v>
      </c>
      <c r="C121" s="15" t="s">
        <v>346</v>
      </c>
      <c r="D121" s="2" t="s">
        <v>347</v>
      </c>
      <c r="E121" s="2">
        <v>75401</v>
      </c>
      <c r="F121" s="5" t="s">
        <v>98</v>
      </c>
      <c r="G121" s="2">
        <v>100</v>
      </c>
      <c r="H121" s="2" t="s">
        <v>329</v>
      </c>
      <c r="I121" s="2" t="s">
        <v>330</v>
      </c>
      <c r="J121" s="2" t="s">
        <v>79</v>
      </c>
      <c r="K121" s="2" t="s">
        <v>45</v>
      </c>
      <c r="L121" s="6">
        <v>450</v>
      </c>
      <c r="M121" s="6">
        <v>97167</v>
      </c>
      <c r="N121" s="7">
        <f t="shared" si="2"/>
        <v>0.46312019512797553</v>
      </c>
      <c r="O121" s="6">
        <v>18026.29</v>
      </c>
      <c r="P121" s="6">
        <v>4660791</v>
      </c>
      <c r="Q121" s="8">
        <f t="shared" si="3"/>
        <v>0.38676460712355482</v>
      </c>
      <c r="R121" s="6">
        <v>10681.77</v>
      </c>
      <c r="S121" s="2"/>
    </row>
    <row r="122" spans="2:19" s="9" customFormat="1" ht="216.75">
      <c r="B122" s="2">
        <v>122</v>
      </c>
      <c r="C122" s="15" t="s">
        <v>348</v>
      </c>
      <c r="D122" s="10" t="s">
        <v>349</v>
      </c>
      <c r="E122" s="2">
        <v>75403</v>
      </c>
      <c r="F122" s="5" t="s">
        <v>98</v>
      </c>
      <c r="G122" s="2">
        <v>100</v>
      </c>
      <c r="H122" s="2" t="s">
        <v>329</v>
      </c>
      <c r="I122" s="2" t="s">
        <v>330</v>
      </c>
      <c r="J122" s="2" t="s">
        <v>79</v>
      </c>
      <c r="K122" s="2" t="s">
        <v>45</v>
      </c>
      <c r="L122" s="6">
        <v>346</v>
      </c>
      <c r="M122" s="6">
        <v>97167</v>
      </c>
      <c r="N122" s="7">
        <f t="shared" si="2"/>
        <v>0.35608797225395455</v>
      </c>
      <c r="O122" s="6">
        <v>6885.79</v>
      </c>
      <c r="P122" s="6">
        <v>4660791</v>
      </c>
      <c r="Q122" s="8">
        <f t="shared" si="3"/>
        <v>0.14773865637828429</v>
      </c>
      <c r="R122" s="6">
        <v>6825.82</v>
      </c>
      <c r="S122" s="2"/>
    </row>
    <row r="123" spans="2:19" s="9" customFormat="1" ht="204">
      <c r="B123" s="2">
        <v>123</v>
      </c>
      <c r="C123" s="15" t="s">
        <v>350</v>
      </c>
      <c r="D123" s="2" t="s">
        <v>351</v>
      </c>
      <c r="E123" s="2" t="s">
        <v>337</v>
      </c>
      <c r="F123" s="5" t="s">
        <v>98</v>
      </c>
      <c r="G123" s="2">
        <v>100</v>
      </c>
      <c r="H123" s="2" t="s">
        <v>352</v>
      </c>
      <c r="I123" s="2" t="s">
        <v>353</v>
      </c>
      <c r="J123" s="2" t="s">
        <v>79</v>
      </c>
      <c r="K123" s="2"/>
      <c r="L123" s="6"/>
      <c r="M123" s="6"/>
      <c r="N123" s="7"/>
      <c r="O123" s="6">
        <v>10579.77</v>
      </c>
      <c r="P123" s="6">
        <v>4660791</v>
      </c>
      <c r="Q123" s="8">
        <f t="shared" si="3"/>
        <v>0.226995160263569</v>
      </c>
      <c r="R123" s="6">
        <v>10566.37</v>
      </c>
      <c r="S123" s="2"/>
    </row>
    <row r="124" spans="2:19" s="9" customFormat="1" ht="216.75">
      <c r="B124" s="2">
        <v>124</v>
      </c>
      <c r="C124" s="3" t="s">
        <v>354</v>
      </c>
      <c r="D124" s="2" t="s">
        <v>355</v>
      </c>
      <c r="E124" s="2">
        <v>75404</v>
      </c>
      <c r="F124" s="5" t="s">
        <v>98</v>
      </c>
      <c r="G124" s="2">
        <v>100</v>
      </c>
      <c r="H124" s="2" t="s">
        <v>356</v>
      </c>
      <c r="I124" s="2" t="s">
        <v>357</v>
      </c>
      <c r="J124" s="2" t="s">
        <v>79</v>
      </c>
      <c r="K124" s="2"/>
      <c r="L124" s="6"/>
      <c r="M124" s="6"/>
      <c r="N124" s="7"/>
      <c r="O124" s="6">
        <v>7657.67</v>
      </c>
      <c r="P124" s="6">
        <v>4660791</v>
      </c>
      <c r="Q124" s="8">
        <f t="shared" si="3"/>
        <v>0.16429979374745618</v>
      </c>
      <c r="R124" s="6">
        <v>7657.67</v>
      </c>
      <c r="S12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 ht="195">
      <c r="A1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Pf.Mozharova</cp:lastModifiedBy>
  <cp:lastPrinted>2021-01-20T09:05:08Z</cp:lastPrinted>
  <dcterms:created xsi:type="dcterms:W3CDTF">2019-12-17T06:06:58Z</dcterms:created>
  <dcterms:modified xsi:type="dcterms:W3CDTF">2021-01-29T13:57:52Z</dcterms:modified>
</cp:coreProperties>
</file>